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030" yWindow="225" windowWidth="14805" windowHeight="7890"/>
  </bookViews>
  <sheets>
    <sheet name="Sheet1 (4)" sheetId="4" r:id="rId1"/>
  </sheets>
  <definedNames>
    <definedName name="_xlnm.Print_Area" localSheetId="0">'Sheet1 (4)'!$A$1:$Q$2110</definedName>
    <definedName name="_xlnm.Print_Titles" localSheetId="0">'Sheet1 (4)'!$8:$8</definedName>
  </definedNames>
  <calcPr calcId="144525" fullCalcOnLoad="1"/>
</workbook>
</file>

<file path=xl/calcChain.xml><?xml version="1.0" encoding="utf-8"?>
<calcChain xmlns="http://schemas.openxmlformats.org/spreadsheetml/2006/main">
  <c r="Q203" i="4" l="1"/>
  <c r="P203" i="4"/>
  <c r="Q204" i="4"/>
  <c r="P204" i="4"/>
  <c r="Q199" i="4"/>
  <c r="P199" i="4"/>
  <c r="Q198" i="4"/>
  <c r="P198" i="4"/>
  <c r="Q202" i="4"/>
  <c r="P202" i="4"/>
  <c r="Q205" i="4"/>
  <c r="P205" i="4"/>
  <c r="Q201" i="4"/>
  <c r="P201" i="4"/>
  <c r="Q200" i="4"/>
  <c r="P200" i="4"/>
  <c r="Q169" i="4"/>
  <c r="P169" i="4"/>
  <c r="Q178" i="4"/>
  <c r="P178" i="4"/>
  <c r="Q181" i="4"/>
  <c r="P181" i="4"/>
  <c r="Q99" i="4"/>
  <c r="P99" i="4"/>
  <c r="Q177" i="4"/>
  <c r="P177" i="4"/>
  <c r="Q144" i="4"/>
  <c r="P144" i="4"/>
  <c r="Q130" i="4"/>
  <c r="P130" i="4"/>
  <c r="Q147" i="4"/>
  <c r="P147" i="4"/>
  <c r="Q83" i="4"/>
  <c r="P83" i="4"/>
  <c r="Q70" i="4"/>
  <c r="P70" i="4"/>
  <c r="Q97" i="4"/>
  <c r="P97" i="4"/>
  <c r="Q74" i="4"/>
  <c r="P74" i="4"/>
  <c r="Q176" i="4"/>
  <c r="P176" i="4"/>
  <c r="Q166" i="4"/>
  <c r="P166" i="4"/>
  <c r="Q161" i="4"/>
  <c r="P161" i="4"/>
  <c r="Q100" i="4"/>
  <c r="P100" i="4"/>
  <c r="Q124" i="4"/>
  <c r="P124" i="4"/>
  <c r="Q129" i="4"/>
  <c r="P129" i="4"/>
  <c r="Q127" i="4"/>
  <c r="P127" i="4"/>
  <c r="Q111" i="4"/>
  <c r="P111" i="4"/>
  <c r="Q120" i="4"/>
  <c r="P120" i="4"/>
  <c r="Q93" i="4"/>
  <c r="P93" i="4"/>
  <c r="Q96" i="4"/>
  <c r="P96" i="4"/>
  <c r="Q69" i="4"/>
  <c r="P69" i="4"/>
  <c r="Q165" i="4"/>
  <c r="P165" i="4"/>
  <c r="Q73" i="4"/>
  <c r="P73" i="4"/>
  <c r="Q75" i="4"/>
  <c r="P75" i="4"/>
  <c r="Q84" i="4"/>
  <c r="P84" i="4"/>
  <c r="Q154" i="4"/>
  <c r="P154" i="4"/>
  <c r="Q108" i="4"/>
  <c r="P108" i="4"/>
  <c r="Q128" i="4"/>
  <c r="P128" i="4"/>
  <c r="Q160" i="4"/>
  <c r="P160" i="4"/>
  <c r="Q168" i="4"/>
  <c r="P168" i="4"/>
  <c r="Q67" i="4"/>
  <c r="P67" i="4"/>
  <c r="Q142" i="4"/>
  <c r="P142" i="4"/>
  <c r="Q95" i="4"/>
  <c r="P95" i="4"/>
  <c r="Q68" i="4"/>
  <c r="P68" i="4"/>
  <c r="Q134" i="4"/>
  <c r="P134" i="4"/>
  <c r="Q188" i="4"/>
  <c r="P188" i="4"/>
  <c r="Q126" i="4"/>
  <c r="P126" i="4"/>
  <c r="Q183" i="4"/>
  <c r="P183" i="4"/>
  <c r="Q119" i="4"/>
  <c r="P119" i="4"/>
  <c r="Q89" i="4"/>
  <c r="P89" i="4"/>
  <c r="Q98" i="4"/>
  <c r="P98" i="4"/>
  <c r="Q192" i="4"/>
  <c r="P192" i="4"/>
  <c r="Q118" i="4"/>
  <c r="P118" i="4"/>
  <c r="Q66" i="4"/>
  <c r="P66" i="4"/>
  <c r="Q196" i="4"/>
  <c r="P196" i="4"/>
  <c r="Q159" i="4"/>
  <c r="P159" i="4"/>
  <c r="Q86" i="4"/>
  <c r="P86" i="4"/>
  <c r="Q117" i="4"/>
  <c r="P117" i="4"/>
  <c r="Q72" i="4"/>
  <c r="P72" i="4"/>
  <c r="Q175" i="4"/>
  <c r="P175" i="4"/>
  <c r="Q132" i="4"/>
  <c r="P132" i="4"/>
  <c r="Q116" i="4"/>
  <c r="P116" i="4"/>
  <c r="Q115" i="4"/>
  <c r="P115" i="4"/>
  <c r="Q78" i="4"/>
  <c r="P78" i="4"/>
  <c r="Q170" i="4"/>
  <c r="P170" i="4"/>
  <c r="Q109" i="4"/>
  <c r="P109" i="4"/>
  <c r="Q167" i="4"/>
  <c r="P167" i="4"/>
  <c r="Q152" i="4"/>
  <c r="P152" i="4"/>
  <c r="Q174" i="4"/>
  <c r="P174" i="4"/>
  <c r="Q92" i="4"/>
  <c r="P92" i="4"/>
  <c r="Q158" i="4"/>
  <c r="P158" i="4"/>
  <c r="Q135" i="4"/>
  <c r="P135" i="4"/>
  <c r="Q163" i="4"/>
  <c r="P163" i="4"/>
  <c r="Q164" i="4"/>
  <c r="P164" i="4"/>
  <c r="Q71" i="4"/>
  <c r="P71" i="4"/>
  <c r="Q191" i="4"/>
  <c r="P191" i="4"/>
  <c r="Q76" i="4"/>
  <c r="P76" i="4"/>
  <c r="Q153" i="4"/>
  <c r="P153" i="4"/>
  <c r="Q187" i="4"/>
  <c r="P187" i="4"/>
  <c r="Q110" i="4"/>
  <c r="P110" i="4"/>
  <c r="Q107" i="4"/>
  <c r="P107" i="4"/>
  <c r="Q85" i="4"/>
  <c r="P85" i="4"/>
  <c r="Q173" i="4"/>
  <c r="P173" i="4"/>
  <c r="Q195" i="4"/>
  <c r="P195" i="4"/>
  <c r="Q151" i="4"/>
  <c r="P151" i="4"/>
  <c r="Q106" i="4"/>
  <c r="P106" i="4"/>
  <c r="Q136" i="4"/>
  <c r="P136" i="4"/>
  <c r="Q114" i="4"/>
  <c r="P114" i="4"/>
  <c r="Q157" i="4"/>
  <c r="P157" i="4"/>
  <c r="Q179" i="4"/>
  <c r="P179" i="4"/>
  <c r="Q189" i="4"/>
  <c r="P189" i="4"/>
  <c r="Q186" i="4"/>
  <c r="P186" i="4"/>
  <c r="Q82" i="4"/>
  <c r="P82" i="4"/>
  <c r="Q140" i="4"/>
  <c r="P140" i="4"/>
  <c r="Q180" i="4"/>
  <c r="P180" i="4"/>
  <c r="Q125" i="4"/>
  <c r="P125" i="4"/>
  <c r="Q139" i="4"/>
  <c r="P139" i="4"/>
  <c r="Q91" i="4"/>
  <c r="P91" i="4"/>
  <c r="Q194" i="4"/>
  <c r="P194" i="4"/>
  <c r="Q131" i="4"/>
  <c r="P131" i="4"/>
  <c r="Q148" i="4"/>
  <c r="P148" i="4"/>
  <c r="Q172" i="4"/>
  <c r="P172" i="4"/>
  <c r="Q77" i="4"/>
  <c r="P77" i="4"/>
  <c r="Q150" i="4"/>
  <c r="P150" i="4"/>
  <c r="Q65" i="4"/>
  <c r="P65" i="4"/>
  <c r="Q145" i="4"/>
  <c r="P145" i="4"/>
  <c r="Q122" i="4"/>
  <c r="P122" i="4"/>
  <c r="Q79" i="4"/>
  <c r="P79" i="4"/>
  <c r="Q105" i="4"/>
  <c r="P105" i="4"/>
  <c r="Q133" i="4"/>
  <c r="P133" i="4"/>
  <c r="Q81" i="4"/>
  <c r="P81" i="4"/>
  <c r="Q104" i="4"/>
  <c r="P104" i="4"/>
  <c r="Q90" i="4"/>
  <c r="P90" i="4"/>
  <c r="Q171" i="4"/>
  <c r="P171" i="4"/>
  <c r="Q185" i="4"/>
  <c r="P185" i="4"/>
  <c r="Q80" i="4"/>
  <c r="P80" i="4"/>
  <c r="Q88" i="4"/>
  <c r="P88" i="4"/>
  <c r="Q123" i="4"/>
  <c r="P123" i="4"/>
  <c r="Q87" i="4"/>
  <c r="P87" i="4"/>
  <c r="Q113" i="4"/>
  <c r="P113" i="4"/>
  <c r="Q94" i="4"/>
  <c r="P94" i="4"/>
  <c r="Q184" i="4"/>
  <c r="P184" i="4"/>
  <c r="Q149" i="4"/>
  <c r="P149" i="4"/>
  <c r="Q103" i="4"/>
  <c r="P103" i="4"/>
  <c r="Q182" i="4"/>
  <c r="P182" i="4"/>
  <c r="Q156" i="4"/>
  <c r="P156" i="4"/>
  <c r="Q138" i="4"/>
  <c r="P138" i="4"/>
  <c r="Q121" i="4"/>
  <c r="P121" i="4"/>
  <c r="Q102" i="4"/>
  <c r="P102" i="4"/>
  <c r="Q190" i="4"/>
  <c r="P190" i="4"/>
  <c r="Q193" i="4"/>
  <c r="P193" i="4"/>
  <c r="Q162" i="4"/>
  <c r="P162" i="4"/>
  <c r="Q143" i="4"/>
  <c r="P143" i="4"/>
  <c r="Q146" i="4"/>
  <c r="P146" i="4"/>
  <c r="Q155" i="4"/>
  <c r="P155" i="4"/>
  <c r="Q112" i="4"/>
  <c r="P112" i="4"/>
  <c r="Q141" i="4"/>
  <c r="P141" i="4"/>
  <c r="Q137" i="4"/>
  <c r="P137" i="4"/>
  <c r="Q101" i="4"/>
  <c r="P101" i="4"/>
  <c r="Q50" i="4"/>
  <c r="P50" i="4"/>
  <c r="Q60" i="4"/>
  <c r="P60" i="4"/>
  <c r="Q53" i="4"/>
  <c r="P53" i="4"/>
  <c r="Q55" i="4"/>
  <c r="P55" i="4"/>
  <c r="Q40" i="4"/>
  <c r="P40" i="4"/>
  <c r="Q49" i="4"/>
  <c r="P49" i="4"/>
  <c r="Q36" i="4"/>
  <c r="P36" i="4"/>
  <c r="Q35" i="4"/>
  <c r="P35" i="4"/>
  <c r="Q52" i="4"/>
  <c r="P52" i="4"/>
  <c r="Q37" i="4"/>
  <c r="P37" i="4"/>
  <c r="Q46" i="4"/>
  <c r="P46" i="4"/>
  <c r="Q38" i="4"/>
  <c r="P38" i="4"/>
  <c r="Q43" i="4"/>
  <c r="P43" i="4"/>
  <c r="Q33" i="4"/>
  <c r="P33" i="4"/>
  <c r="Q57" i="4"/>
  <c r="P57" i="4"/>
  <c r="Q42" i="4"/>
  <c r="P42" i="4"/>
  <c r="Q31" i="4"/>
  <c r="P31" i="4"/>
  <c r="Q39" i="4"/>
  <c r="P39" i="4"/>
  <c r="Q44" i="4"/>
  <c r="P44" i="4"/>
  <c r="Q58" i="4"/>
  <c r="P58" i="4"/>
  <c r="Q54" i="4"/>
  <c r="P54" i="4"/>
  <c r="Q63" i="4"/>
  <c r="P63" i="4"/>
  <c r="Q59" i="4"/>
  <c r="P59" i="4"/>
  <c r="Q56" i="4"/>
  <c r="P56" i="4"/>
  <c r="Q41" i="4"/>
  <c r="P41" i="4"/>
  <c r="Q62" i="4"/>
  <c r="P62" i="4"/>
  <c r="Q61" i="4"/>
  <c r="P61" i="4"/>
  <c r="Q48" i="4"/>
  <c r="P48" i="4"/>
  <c r="Q45" i="4"/>
  <c r="P45" i="4"/>
  <c r="Q47" i="4"/>
  <c r="P47" i="4"/>
  <c r="Q51" i="4"/>
  <c r="P51" i="4"/>
  <c r="Q32" i="4"/>
  <c r="P32" i="4"/>
  <c r="Q34" i="4"/>
  <c r="P34" i="4"/>
  <c r="Q20" i="4"/>
  <c r="P20" i="4"/>
  <c r="Q22" i="4"/>
  <c r="P22" i="4"/>
  <c r="Q13" i="4"/>
  <c r="P13" i="4"/>
  <c r="Q17" i="4"/>
  <c r="P17" i="4"/>
  <c r="Q27" i="4"/>
  <c r="P27" i="4"/>
  <c r="Q26" i="4"/>
  <c r="P26" i="4"/>
  <c r="Q24" i="4"/>
  <c r="P24" i="4"/>
  <c r="Q16" i="4"/>
  <c r="P16" i="4"/>
  <c r="Q15" i="4"/>
  <c r="P15" i="4"/>
  <c r="Q28" i="4"/>
  <c r="P28" i="4"/>
  <c r="Q11" i="4"/>
  <c r="P11" i="4"/>
  <c r="Q29" i="4"/>
  <c r="P29" i="4"/>
  <c r="Q19" i="4"/>
  <c r="P19" i="4"/>
  <c r="Q12" i="4"/>
  <c r="P12" i="4"/>
  <c r="Q21" i="4"/>
  <c r="P21" i="4"/>
  <c r="Q23" i="4"/>
  <c r="P23" i="4"/>
  <c r="Q18" i="4"/>
  <c r="P18" i="4"/>
  <c r="Q14" i="4"/>
  <c r="P14" i="4"/>
  <c r="Q10" i="4"/>
  <c r="P10" i="4"/>
  <c r="Q25" i="4"/>
  <c r="P25" i="4"/>
</calcChain>
</file>

<file path=xl/sharedStrings.xml><?xml version="1.0" encoding="utf-8"?>
<sst xmlns="http://schemas.openxmlformats.org/spreadsheetml/2006/main" count="1449" uniqueCount="726">
  <si>
    <t>STT</t>
  </si>
  <si>
    <t>Họ đệm</t>
  </si>
  <si>
    <t>Tên</t>
  </si>
  <si>
    <t>Giới tính</t>
  </si>
  <si>
    <t>Ngày sinh</t>
  </si>
  <si>
    <t>Điểm Toán</t>
  </si>
  <si>
    <t>Điểm Hóa</t>
  </si>
  <si>
    <t>Điểm Sinh</t>
  </si>
  <si>
    <t>Dân tộc</t>
  </si>
  <si>
    <t>Trường lớp 12</t>
  </si>
  <si>
    <t>Điểm
ƯT</t>
  </si>
  <si>
    <t>KV</t>
  </si>
  <si>
    <t>Mã HS</t>
  </si>
  <si>
    <t>DP001</t>
  </si>
  <si>
    <t>DP002</t>
  </si>
  <si>
    <t>DP003</t>
  </si>
  <si>
    <t>DP004</t>
  </si>
  <si>
    <t>DP005</t>
  </si>
  <si>
    <t>DP8001</t>
  </si>
  <si>
    <t>DP8002</t>
  </si>
  <si>
    <t>DP8003</t>
  </si>
  <si>
    <t>DP8004</t>
  </si>
  <si>
    <t>DP8005</t>
  </si>
  <si>
    <t>DP8006</t>
  </si>
  <si>
    <t>DP8008</t>
  </si>
  <si>
    <t>DP8010</t>
  </si>
  <si>
    <t>DP8011</t>
  </si>
  <si>
    <t>Vũ Thị Vân</t>
  </si>
  <si>
    <t>Nguyễn Tất</t>
  </si>
  <si>
    <t>Nguyễn Thị Phương</t>
  </si>
  <si>
    <t>Lò Thị</t>
  </si>
  <si>
    <t>Hoàng Nghĩa</t>
  </si>
  <si>
    <t>Nguyễn Thị</t>
  </si>
  <si>
    <t>Trương Hoàng</t>
  </si>
  <si>
    <t>Nguyễn Phương</t>
  </si>
  <si>
    <t>Từ Lê Hà</t>
  </si>
  <si>
    <t>Nguyễn Quỳnh</t>
  </si>
  <si>
    <t>Đoàn Anh</t>
  </si>
  <si>
    <t>Thò Bá</t>
  </si>
  <si>
    <t>Tô Thị</t>
  </si>
  <si>
    <t>Trương Thị Ngọc</t>
  </si>
  <si>
    <t>Vũ Hoàng Tuấn</t>
  </si>
  <si>
    <t>Anh</t>
  </si>
  <si>
    <t>Thành</t>
  </si>
  <si>
    <t>Linh</t>
  </si>
  <si>
    <t>Nga</t>
  </si>
  <si>
    <t>Phước</t>
  </si>
  <si>
    <t>Lộc</t>
  </si>
  <si>
    <t>Dương</t>
  </si>
  <si>
    <t>Thanh</t>
  </si>
  <si>
    <t>Vy</t>
  </si>
  <si>
    <t>Trang</t>
  </si>
  <si>
    <t>Dũng</t>
  </si>
  <si>
    <t>Cha</t>
  </si>
  <si>
    <t>Lan</t>
  </si>
  <si>
    <t>Ánh</t>
  </si>
  <si>
    <t>Nữ</t>
  </si>
  <si>
    <t>Nam</t>
  </si>
  <si>
    <t>10/03/2004</t>
  </si>
  <si>
    <t>25/07/2004</t>
  </si>
  <si>
    <t>23/04/2004</t>
  </si>
  <si>
    <t>02/09/2004</t>
  </si>
  <si>
    <t>19/12/2004</t>
  </si>
  <si>
    <t>04/02/2004</t>
  </si>
  <si>
    <t>25/01/2004</t>
  </si>
  <si>
    <t>08/11/2004</t>
  </si>
  <si>
    <t>15/03/2004</t>
  </si>
  <si>
    <t>19/01/2004</t>
  </si>
  <si>
    <t>15/09/2004</t>
  </si>
  <si>
    <t>14/02/2002</t>
  </si>
  <si>
    <t>13/03/2004</t>
  </si>
  <si>
    <t>19/03/2004</t>
  </si>
  <si>
    <t>25/10/2004</t>
  </si>
  <si>
    <t>Kinh</t>
  </si>
  <si>
    <t>Thái</t>
  </si>
  <si>
    <t>Mường</t>
  </si>
  <si>
    <t>Tày</t>
  </si>
  <si>
    <t>Mông</t>
  </si>
  <si>
    <t>THPT Quỳ Hợp 2</t>
  </si>
  <si>
    <t>THPT Chuyên Phan Bội Châu</t>
  </si>
  <si>
    <t>THPT Cửa Lò 2</t>
  </si>
  <si>
    <t>Trường THPT Tô Hiệu</t>
  </si>
  <si>
    <t>THPT 1/5</t>
  </si>
  <si>
    <t>THPT Thái Hoà</t>
  </si>
  <si>
    <t>Trường THPT Mai Sơn</t>
  </si>
  <si>
    <t>THPT Quảng Xương 4</t>
  </si>
  <si>
    <t>THPT Cam Lộ</t>
  </si>
  <si>
    <t>Trường TH, THCS &amp; THPT Chu Văn An</t>
  </si>
  <si>
    <t>THPT Chuyên Hạ Long</t>
  </si>
  <si>
    <t>THPT Lâm Nghiệp</t>
  </si>
  <si>
    <t>THPT Chu Văn An</t>
  </si>
  <si>
    <t>THPT Đào Duy Từ</t>
  </si>
  <si>
    <t>2NT</t>
  </si>
  <si>
    <t>Điểm chưa cộng</t>
  </si>
  <si>
    <t>DP8009</t>
  </si>
  <si>
    <t>XN8040</t>
  </si>
  <si>
    <t>Lê Minh</t>
  </si>
  <si>
    <t>Đức</t>
  </si>
  <si>
    <t>05/09/2004</t>
  </si>
  <si>
    <t>THPT Nguyễn Bỉnh Khiêm</t>
  </si>
  <si>
    <t>XN8037</t>
  </si>
  <si>
    <t>Nguyễn Phúc Sơn</t>
  </si>
  <si>
    <t>Chi</t>
  </si>
  <si>
    <t>01/03/2004</t>
  </si>
  <si>
    <t>THPT Diễn Châu 4</t>
  </si>
  <si>
    <t>XN8004</t>
  </si>
  <si>
    <t>Lê Thị</t>
  </si>
  <si>
    <t>Nhung</t>
  </si>
  <si>
    <t>05/10/2004</t>
  </si>
  <si>
    <t>XN022</t>
  </si>
  <si>
    <t>Nguyễn Hoàng Hà</t>
  </si>
  <si>
    <t>Ngân</t>
  </si>
  <si>
    <t>23/09/2004</t>
  </si>
  <si>
    <t>THPT Quỳnh Lưu 1</t>
  </si>
  <si>
    <t>XN008</t>
  </si>
  <si>
    <t>Lê Ngọc</t>
  </si>
  <si>
    <t>Mai</t>
  </si>
  <si>
    <t>03/12/2003</t>
  </si>
  <si>
    <t>Chuyên Toán ĐH Vinh</t>
  </si>
  <si>
    <t>XN8002</t>
  </si>
  <si>
    <t>Nguyễn Kim</t>
  </si>
  <si>
    <t>18/09/2004</t>
  </si>
  <si>
    <t>THPT Hoàng Quốc Việt</t>
  </si>
  <si>
    <t>XN8014</t>
  </si>
  <si>
    <t>Nguyễn Thị Ánh</t>
  </si>
  <si>
    <t>Tuyết</t>
  </si>
  <si>
    <t>18/03/2004</t>
  </si>
  <si>
    <t>XN8007</t>
  </si>
  <si>
    <t>Trần Nguyễn Khánh</t>
  </si>
  <si>
    <t>Vân</t>
  </si>
  <si>
    <t>04/05/2004</t>
  </si>
  <si>
    <t>THPT Lê Hồng Phong</t>
  </si>
  <si>
    <t>XN8036</t>
  </si>
  <si>
    <t>Nguyễn Thị Lan</t>
  </si>
  <si>
    <t>Hương</t>
  </si>
  <si>
    <t>15/04/2004</t>
  </si>
  <si>
    <t>THPT Cờ Đỏ</t>
  </si>
  <si>
    <t>XN8009</t>
  </si>
  <si>
    <t>Lang Trúc</t>
  </si>
  <si>
    <t>Quỳnh</t>
  </si>
  <si>
    <t>10/07/2003</t>
  </si>
  <si>
    <t>THPT Quỳ Châu</t>
  </si>
  <si>
    <t>XN8003</t>
  </si>
  <si>
    <t>Chử Minh</t>
  </si>
  <si>
    <t>Thuấn</t>
  </si>
  <si>
    <t>30/08/2004</t>
  </si>
  <si>
    <t>THPT Triệu Sơn 5</t>
  </si>
  <si>
    <t>XN8011</t>
  </si>
  <si>
    <t>Nguyễn Khánh</t>
  </si>
  <si>
    <t>Vinh</t>
  </si>
  <si>
    <t>05/11/2004</t>
  </si>
  <si>
    <t>THPT Tĩnh Gia 1</t>
  </si>
  <si>
    <t>XN8010</t>
  </si>
  <si>
    <t>Hoàng Lưu Thu</t>
  </si>
  <si>
    <t>Phương</t>
  </si>
  <si>
    <t>26/03/2004</t>
  </si>
  <si>
    <t>THPT Tô Hiến Thành</t>
  </si>
  <si>
    <t>XN8034</t>
  </si>
  <si>
    <t>Tâm</t>
  </si>
  <si>
    <t>28/01/2004</t>
  </si>
  <si>
    <t>THPT Ngọc Lặc</t>
  </si>
  <si>
    <t>XN006</t>
  </si>
  <si>
    <t>Đặng Thị</t>
  </si>
  <si>
    <t>13/04/2004</t>
  </si>
  <si>
    <t>XN8012</t>
  </si>
  <si>
    <t>Bùi Thị</t>
  </si>
  <si>
    <t>Hoa</t>
  </si>
  <si>
    <t>23/05/2004</t>
  </si>
  <si>
    <t>Trường THPT Chuyên Lê Quý Đôn</t>
  </si>
  <si>
    <t>XN8031</t>
  </si>
  <si>
    <t>Phạm Mai</t>
  </si>
  <si>
    <t>05/12/2004</t>
  </si>
  <si>
    <t>THPT Việt Đức</t>
  </si>
  <si>
    <t>XN8041</t>
  </si>
  <si>
    <t>Phan Khánh</t>
  </si>
  <si>
    <t>Huyền</t>
  </si>
  <si>
    <t>12/11/2004</t>
  </si>
  <si>
    <t>THPT Yên Khánh B</t>
  </si>
  <si>
    <t>XN8027</t>
  </si>
  <si>
    <t>Trần Ngọc</t>
  </si>
  <si>
    <t>Sơn</t>
  </si>
  <si>
    <t>22/09/2004</t>
  </si>
  <si>
    <t>XN014</t>
  </si>
  <si>
    <t>Cao Thị</t>
  </si>
  <si>
    <t>Chiến</t>
  </si>
  <si>
    <t>15/10/2004</t>
  </si>
  <si>
    <t>THPT Diễn Châu 5</t>
  </si>
  <si>
    <t>XN002</t>
  </si>
  <si>
    <t>Phạm Trung</t>
  </si>
  <si>
    <t>Kiên</t>
  </si>
  <si>
    <t>14/07/2004</t>
  </si>
  <si>
    <t>XN8032</t>
  </si>
  <si>
    <t>Nguyễn Thị Thanh</t>
  </si>
  <si>
    <t>Hiền</t>
  </si>
  <si>
    <t>THPT Tân Kỳ</t>
  </si>
  <si>
    <t>XN029</t>
  </si>
  <si>
    <t>Trần Thị Hương</t>
  </si>
  <si>
    <t>Mơ</t>
  </si>
  <si>
    <t>THPT Lê Viết Thuật</t>
  </si>
  <si>
    <t>XN015</t>
  </si>
  <si>
    <t>Phạm Thị Việt</t>
  </si>
  <si>
    <t>Hà</t>
  </si>
  <si>
    <t>THPT Quỳnh Lưu 4</t>
  </si>
  <si>
    <t>XN007</t>
  </si>
  <si>
    <t>Trần Hải</t>
  </si>
  <si>
    <t>Ninh</t>
  </si>
  <si>
    <t>04/11/2004</t>
  </si>
  <si>
    <t>XN8024</t>
  </si>
  <si>
    <t>Trịnh Thị Mỹ</t>
  </si>
  <si>
    <t>Duyên</t>
  </si>
  <si>
    <t>13/09/2004</t>
  </si>
  <si>
    <t>THPT Lê Lợi</t>
  </si>
  <si>
    <t>XN011</t>
  </si>
  <si>
    <t>Nguyễn Thị Trà</t>
  </si>
  <si>
    <t>Giang</t>
  </si>
  <si>
    <t>30/04/2004</t>
  </si>
  <si>
    <t>THPT DTNT Tỉnh</t>
  </si>
  <si>
    <t>XN017</t>
  </si>
  <si>
    <t>Trần Thị Thảo</t>
  </si>
  <si>
    <t>Nguyên</t>
  </si>
  <si>
    <t>29/12/2003</t>
  </si>
  <si>
    <t>THPT Huỳnh Thúc Kháng</t>
  </si>
  <si>
    <t>XN8019</t>
  </si>
  <si>
    <t>Phạm Thị Thu</t>
  </si>
  <si>
    <t>Hoài</t>
  </si>
  <si>
    <t>01/07/2004</t>
  </si>
  <si>
    <t>THPT Bắc Kiến Xương</t>
  </si>
  <si>
    <t>XN8021</t>
  </si>
  <si>
    <t>Nguyễn Văn</t>
  </si>
  <si>
    <t>Quyến</t>
  </si>
  <si>
    <t>XN010</t>
  </si>
  <si>
    <t>Nguyễn Thị Kiều</t>
  </si>
  <si>
    <t>Oanh</t>
  </si>
  <si>
    <t>THPT Nguyễn Trường Tộ</t>
  </si>
  <si>
    <t>XN0001</t>
  </si>
  <si>
    <t>Nguyễn Khắc Anh</t>
  </si>
  <si>
    <t>Tuấn</t>
  </si>
  <si>
    <t>XN8025</t>
  </si>
  <si>
    <t>Hà Văn</t>
  </si>
  <si>
    <t>Nhật</t>
  </si>
  <si>
    <t>THPT Anh Sơn 2</t>
  </si>
  <si>
    <t>XN8018</t>
  </si>
  <si>
    <t>Nguyễn Minh</t>
  </si>
  <si>
    <t>Hiếu</t>
  </si>
  <si>
    <t>16/01/2004</t>
  </si>
  <si>
    <t>Trường THPT Việt Trì</t>
  </si>
  <si>
    <t>XN8022</t>
  </si>
  <si>
    <t>Trần Thị</t>
  </si>
  <si>
    <t>Loan</t>
  </si>
  <si>
    <t>21/11/2003</t>
  </si>
  <si>
    <t>THPT Hoàng Mai 2</t>
  </si>
  <si>
    <t>XN013</t>
  </si>
  <si>
    <t>Nguyễn Duy</t>
  </si>
  <si>
    <t>Quân</t>
  </si>
  <si>
    <t>11/07/2004</t>
  </si>
  <si>
    <t>THPT Hương Khê</t>
  </si>
  <si>
    <t>XN016</t>
  </si>
  <si>
    <t>Phượng</t>
  </si>
  <si>
    <t>01/12/2004</t>
  </si>
  <si>
    <t>XN8005</t>
  </si>
  <si>
    <t>Mai Thị Kim</t>
  </si>
  <si>
    <t>THPT Cửa Lò</t>
  </si>
  <si>
    <t>XN8006</t>
  </si>
  <si>
    <t>Hoàng Thị</t>
  </si>
  <si>
    <t>Diệu</t>
  </si>
  <si>
    <t>18/02/2004</t>
  </si>
  <si>
    <t>THPT Thiệu Hoá</t>
  </si>
  <si>
    <t>XN8030</t>
  </si>
  <si>
    <t>Bùi Thị Thu</t>
  </si>
  <si>
    <t>Yên</t>
  </si>
  <si>
    <t>THPT Trần Quốc Tuấn</t>
  </si>
  <si>
    <t>19/05/2003</t>
  </si>
  <si>
    <t>XN8015</t>
  </si>
  <si>
    <t>Lê Đình</t>
  </si>
  <si>
    <t>16/04/2004</t>
  </si>
  <si>
    <t>XN8016</t>
  </si>
  <si>
    <t>Nguyễn Thị Mỹ</t>
  </si>
  <si>
    <t>06/09/2004</t>
  </si>
  <si>
    <t>XN012</t>
  </si>
  <si>
    <t>Trương Cẩm</t>
  </si>
  <si>
    <t>16/02/2004</t>
  </si>
  <si>
    <t>XN8035</t>
  </si>
  <si>
    <t>Thắng</t>
  </si>
  <si>
    <t>05/04/2004</t>
  </si>
  <si>
    <t>XN009</t>
  </si>
  <si>
    <t>Bùi Nguyễn Thảo</t>
  </si>
  <si>
    <t>20/02/2004</t>
  </si>
  <si>
    <t>THPT Quỳnh Lưu 3</t>
  </si>
  <si>
    <t>XN004</t>
  </si>
  <si>
    <t>Nguyễn Thị Hà</t>
  </si>
  <si>
    <t>Thương</t>
  </si>
  <si>
    <t>13/11/2004</t>
  </si>
  <si>
    <t>THPT Hà Huy Tập</t>
  </si>
  <si>
    <t>XN026</t>
  </si>
  <si>
    <t>Phạm Minh</t>
  </si>
  <si>
    <t>08/10/2004</t>
  </si>
  <si>
    <t>THPT Thanh Chương 1</t>
  </si>
  <si>
    <t>XN8033</t>
  </si>
  <si>
    <t>Lài</t>
  </si>
  <si>
    <t>24/02/2004</t>
  </si>
  <si>
    <t>THPT Cầm Bá Thước</t>
  </si>
  <si>
    <t>XN023</t>
  </si>
  <si>
    <t>Nguyễn Ngọc</t>
  </si>
  <si>
    <t>Trâm</t>
  </si>
  <si>
    <t>THPT Kim Liên</t>
  </si>
  <si>
    <t>XN8028</t>
  </si>
  <si>
    <t>19/05/2004</t>
  </si>
  <si>
    <t>XN028</t>
  </si>
  <si>
    <t>Hưng</t>
  </si>
  <si>
    <t>12/03/2004</t>
  </si>
  <si>
    <t>XN8008</t>
  </si>
  <si>
    <t>Bùi Phương</t>
  </si>
  <si>
    <t>Thảo</t>
  </si>
  <si>
    <t>THPT Cẩm Thuỷ 1</t>
  </si>
  <si>
    <t>XN005</t>
  </si>
  <si>
    <t>Hậu</t>
  </si>
  <si>
    <t>16/09/2004</t>
  </si>
  <si>
    <t>THPT Đô Lương 1</t>
  </si>
  <si>
    <t>XN8039</t>
  </si>
  <si>
    <t>Nguyễn Bã</t>
  </si>
  <si>
    <t>Trường</t>
  </si>
  <si>
    <t>24/06/2004</t>
  </si>
  <si>
    <t>XN8029</t>
  </si>
  <si>
    <t>Mỹ</t>
  </si>
  <si>
    <t>04/02/2002</t>
  </si>
  <si>
    <t>THPT Đồng Lộc</t>
  </si>
  <si>
    <t>XN8026</t>
  </si>
  <si>
    <t>Nguyễn Bảo</t>
  </si>
  <si>
    <t>Huy</t>
  </si>
  <si>
    <t>25/12/2004</t>
  </si>
  <si>
    <t>THPT Phan Đình Phùng</t>
  </si>
  <si>
    <t>XN024</t>
  </si>
  <si>
    <t>Hoàng Lê</t>
  </si>
  <si>
    <t>05/07/2003</t>
  </si>
  <si>
    <t>XN025</t>
  </si>
  <si>
    <t>Nguyễn Hà</t>
  </si>
  <si>
    <t>Châu</t>
  </si>
  <si>
    <t>01/06/2004</t>
  </si>
  <si>
    <t>XN8013</t>
  </si>
  <si>
    <t>Lô Thị Kiều</t>
  </si>
  <si>
    <t>02/02/2004</t>
  </si>
  <si>
    <t>THPT Quế Phong</t>
  </si>
  <si>
    <t>XN8038</t>
  </si>
  <si>
    <t>Lê Thu</t>
  </si>
  <si>
    <t>Hường</t>
  </si>
  <si>
    <t>THPT Đông Hiếu</t>
  </si>
  <si>
    <t>XN021</t>
  </si>
  <si>
    <t>Trinh</t>
  </si>
  <si>
    <t>18/06/2004</t>
  </si>
  <si>
    <t>XN027</t>
  </si>
  <si>
    <t>30/10/2004</t>
  </si>
  <si>
    <t>THPT Đặng Thúc Hứa</t>
  </si>
  <si>
    <t>Hằng</t>
  </si>
  <si>
    <t>CC8001</t>
  </si>
  <si>
    <t>Kim Ban</t>
  </si>
  <si>
    <t>Liễu</t>
  </si>
  <si>
    <t>07/10/2004</t>
  </si>
  <si>
    <t>DD8022</t>
  </si>
  <si>
    <t>Hồ Thị</t>
  </si>
  <si>
    <t>27/05/2004</t>
  </si>
  <si>
    <t>DD8016</t>
  </si>
  <si>
    <t>Vi Hà</t>
  </si>
  <si>
    <t>Nhi</t>
  </si>
  <si>
    <t>31/07/2004</t>
  </si>
  <si>
    <t>DD8082</t>
  </si>
  <si>
    <t>Trần Cẩm</t>
  </si>
  <si>
    <t>14/02/2004</t>
  </si>
  <si>
    <t>THPT Yên Thành 2</t>
  </si>
  <si>
    <t>DD8007</t>
  </si>
  <si>
    <t>Vũ Thị Tuyết</t>
  </si>
  <si>
    <t>23/08/2004</t>
  </si>
  <si>
    <t>DD030</t>
  </si>
  <si>
    <t>Võ Thị Mai</t>
  </si>
  <si>
    <t>THPT Quỳ Hợp 3</t>
  </si>
  <si>
    <t>DD8015</t>
  </si>
  <si>
    <t>Lê Huy</t>
  </si>
  <si>
    <t>Quang</t>
  </si>
  <si>
    <t>01/02/2004</t>
  </si>
  <si>
    <t>THCS&amp;THPT Lương Thế Vinh</t>
  </si>
  <si>
    <t>DD8086</t>
  </si>
  <si>
    <t>Hoàng Thị Hà</t>
  </si>
  <si>
    <t>30/07/2004</t>
  </si>
  <si>
    <t>THPT Như Xuân 2</t>
  </si>
  <si>
    <t>DD8003</t>
  </si>
  <si>
    <t>Phạm Thị</t>
  </si>
  <si>
    <t>Thiện</t>
  </si>
  <si>
    <t>05/01/2004</t>
  </si>
  <si>
    <t>DD025</t>
  </si>
  <si>
    <t>Hồ Thị Nhã</t>
  </si>
  <si>
    <t>Ý</t>
  </si>
  <si>
    <t>12/10/2004</t>
  </si>
  <si>
    <t>THPT Nguyễn Trường Tộ - TP Vinh</t>
  </si>
  <si>
    <t>DD8062</t>
  </si>
  <si>
    <t>Vui</t>
  </si>
  <si>
    <t>26/04/2003</t>
  </si>
  <si>
    <t>THPT Anh Sơn 1</t>
  </si>
  <si>
    <t>DD037</t>
  </si>
  <si>
    <t>Trần Thị Thanh</t>
  </si>
  <si>
    <t>19/02/2004</t>
  </si>
  <si>
    <t>THPT Nguyễn Sỹ Sách</t>
  </si>
  <si>
    <t>DD007</t>
  </si>
  <si>
    <t>Lê Thị Thanh</t>
  </si>
  <si>
    <t>09/10/2004</t>
  </si>
  <si>
    <t>DD014</t>
  </si>
  <si>
    <t>Hoàng Thị Lâm</t>
  </si>
  <si>
    <t>10/01/2004</t>
  </si>
  <si>
    <t>DD8087</t>
  </si>
  <si>
    <t>Nguyễn Thị Thu</t>
  </si>
  <si>
    <t>06/02/2004</t>
  </si>
  <si>
    <t>DD012</t>
  </si>
  <si>
    <t>Phạm Đức</t>
  </si>
  <si>
    <t>Trọng</t>
  </si>
  <si>
    <t>04/04/2004</t>
  </si>
  <si>
    <t>THPT Hậu Lộc 4</t>
  </si>
  <si>
    <t>DD8088</t>
  </si>
  <si>
    <t>13/05/2004</t>
  </si>
  <si>
    <t>DD009</t>
  </si>
  <si>
    <t>Nguyễn Lê Phương</t>
  </si>
  <si>
    <t>08/09/2004</t>
  </si>
  <si>
    <t>DD8011</t>
  </si>
  <si>
    <t>Phạm Viết</t>
  </si>
  <si>
    <t>Tùng</t>
  </si>
  <si>
    <t>THPT Chuyên Lam Sơn</t>
  </si>
  <si>
    <t>DD8078</t>
  </si>
  <si>
    <t>10/02/2004</t>
  </si>
  <si>
    <t>DD005</t>
  </si>
  <si>
    <t>Lệ</t>
  </si>
  <si>
    <t>18/08/2004</t>
  </si>
  <si>
    <t>THPT Nam Đàn 2</t>
  </si>
  <si>
    <t>DD8009</t>
  </si>
  <si>
    <t>Phạm Thị An</t>
  </si>
  <si>
    <t>14/03/2004</t>
  </si>
  <si>
    <t>DD016</t>
  </si>
  <si>
    <t>Trần Thị Hiền</t>
  </si>
  <si>
    <t>Lương</t>
  </si>
  <si>
    <t>28/05/2004</t>
  </si>
  <si>
    <t>THPT Nguyễn Đức Mậu</t>
  </si>
  <si>
    <t>DD033</t>
  </si>
  <si>
    <t>Trần Khánh</t>
  </si>
  <si>
    <t>01/09/2004</t>
  </si>
  <si>
    <t>DD8008</t>
  </si>
  <si>
    <t>Nguyễn Tùng</t>
  </si>
  <si>
    <t>29/12/2004</t>
  </si>
  <si>
    <t>DD8085</t>
  </si>
  <si>
    <t>Nguyễn Sơn</t>
  </si>
  <si>
    <t>17/12/2004</t>
  </si>
  <si>
    <t>THPT Chuyên tỉnh</t>
  </si>
  <si>
    <t>DD008</t>
  </si>
  <si>
    <t>Lê Huyền</t>
  </si>
  <si>
    <t>DD8034</t>
  </si>
  <si>
    <t>18/04/2004</t>
  </si>
  <si>
    <t>THPT Nguyễn Văn Tố</t>
  </si>
  <si>
    <t>DD8014</t>
  </si>
  <si>
    <t>Lương Thị Thu</t>
  </si>
  <si>
    <t>25/04/2004</t>
  </si>
  <si>
    <t>DD8043</t>
  </si>
  <si>
    <t>THPT Tân Kỳ 3</t>
  </si>
  <si>
    <t>DD003</t>
  </si>
  <si>
    <t>Trần Hoàng Thảo</t>
  </si>
  <si>
    <t>DD036</t>
  </si>
  <si>
    <t>Nguyễn Thị Mai</t>
  </si>
  <si>
    <t>26/05/2004</t>
  </si>
  <si>
    <t>DD8063</t>
  </si>
  <si>
    <t>Hoàng Thị Kim</t>
  </si>
  <si>
    <t>Dung</t>
  </si>
  <si>
    <t>23/10/2002</t>
  </si>
  <si>
    <t>DD8084</t>
  </si>
  <si>
    <t>Lô Thị Linh</t>
  </si>
  <si>
    <t>22/01/2004</t>
  </si>
  <si>
    <t>THPT Nguyễn Cảnh Chân</t>
  </si>
  <si>
    <t>DD002</t>
  </si>
  <si>
    <t>Trần Dương Huyền</t>
  </si>
  <si>
    <t>DD054</t>
  </si>
  <si>
    <t>20/05/1997</t>
  </si>
  <si>
    <t>DD8017</t>
  </si>
  <si>
    <t>Ngọc</t>
  </si>
  <si>
    <t>09/09/2003</t>
  </si>
  <si>
    <t>THPT Ứng Hòa A</t>
  </si>
  <si>
    <t>DD035</t>
  </si>
  <si>
    <t>Vũ Thu</t>
  </si>
  <si>
    <t>DD032</t>
  </si>
  <si>
    <t>Cao Ngũ Yến</t>
  </si>
  <si>
    <t>23/07/2004</t>
  </si>
  <si>
    <t>DD040</t>
  </si>
  <si>
    <t>Vũ Thị Phương</t>
  </si>
  <si>
    <t>DD8057</t>
  </si>
  <si>
    <t>Bùi Quốc</t>
  </si>
  <si>
    <t>Trí</t>
  </si>
  <si>
    <t>14/06/2004</t>
  </si>
  <si>
    <t>THPT Trần Nguyên Hãn</t>
  </si>
  <si>
    <t>DD001</t>
  </si>
  <si>
    <t>Hà Phan Yến</t>
  </si>
  <si>
    <t>24/10/2004</t>
  </si>
  <si>
    <t>DD038</t>
  </si>
  <si>
    <t>DD059</t>
  </si>
  <si>
    <t>Võ Thị</t>
  </si>
  <si>
    <t>02/04/2004</t>
  </si>
  <si>
    <t>THPT Nghi Lộc 2</t>
  </si>
  <si>
    <t>DD8069</t>
  </si>
  <si>
    <t>Ngô Thị</t>
  </si>
  <si>
    <t>Tri</t>
  </si>
  <si>
    <t>29/04/2004</t>
  </si>
  <si>
    <t>DD8010</t>
  </si>
  <si>
    <t>Hồ Thị Phương</t>
  </si>
  <si>
    <t>14/09/2004</t>
  </si>
  <si>
    <t>DD017</t>
  </si>
  <si>
    <t>Trịnh Thanh</t>
  </si>
  <si>
    <t>Nhã</t>
  </si>
  <si>
    <t>DD011</t>
  </si>
  <si>
    <t>Võ Như</t>
  </si>
  <si>
    <t>DD8005</t>
  </si>
  <si>
    <t>Hồ Thị Thanh</t>
  </si>
  <si>
    <t>22/06/2004</t>
  </si>
  <si>
    <t>DD8038</t>
  </si>
  <si>
    <t>Nguyễn Thị Hải</t>
  </si>
  <si>
    <t>Yến</t>
  </si>
  <si>
    <t>DD018</t>
  </si>
  <si>
    <t>DD043</t>
  </si>
  <si>
    <t>13/02/2004</t>
  </si>
  <si>
    <t>DD8023</t>
  </si>
  <si>
    <t>Trần Thị Khánh</t>
  </si>
  <si>
    <t>11/02/2003</t>
  </si>
  <si>
    <t>THPT Tây Hiếu</t>
  </si>
  <si>
    <t>DD015</t>
  </si>
  <si>
    <t>Lam</t>
  </si>
  <si>
    <t>DD053</t>
  </si>
  <si>
    <t>Lô Thảo</t>
  </si>
  <si>
    <t>Đan</t>
  </si>
  <si>
    <t>30/11/2003</t>
  </si>
  <si>
    <t>THPT Kỳ Sơn</t>
  </si>
  <si>
    <t>DD8054</t>
  </si>
  <si>
    <t>Lê Thị Ngọc</t>
  </si>
  <si>
    <t>Bích</t>
  </si>
  <si>
    <t>DD8031</t>
  </si>
  <si>
    <t>Phan Thị Quỳnh</t>
  </si>
  <si>
    <t>Thơ</t>
  </si>
  <si>
    <t>19/06/2004</t>
  </si>
  <si>
    <t>THPT Nguyễn Huệ</t>
  </si>
  <si>
    <t>DD8067</t>
  </si>
  <si>
    <t>Phan Thị</t>
  </si>
  <si>
    <t>Nguyệt</t>
  </si>
  <si>
    <t>27/01/2004</t>
  </si>
  <si>
    <t>THPT Phan Đăng Lưu</t>
  </si>
  <si>
    <t>DD8072</t>
  </si>
  <si>
    <t>06/05/2004</t>
  </si>
  <si>
    <t>DD010</t>
  </si>
  <si>
    <t>01/10/2004</t>
  </si>
  <si>
    <t>DD8075</t>
  </si>
  <si>
    <t>Lê Thị Thùy</t>
  </si>
  <si>
    <t>DD8045</t>
  </si>
  <si>
    <t>Trà</t>
  </si>
  <si>
    <t>15/08/2004</t>
  </si>
  <si>
    <t>DD019</t>
  </si>
  <si>
    <t>Lương Thị Huyền</t>
  </si>
  <si>
    <t>15/11/2004</t>
  </si>
  <si>
    <t>DD050</t>
  </si>
  <si>
    <t>Giàng Thị Tiên</t>
  </si>
  <si>
    <t>Du</t>
  </si>
  <si>
    <t>01/04/2004</t>
  </si>
  <si>
    <t>PTDTNT Tỉnh Lai Châu</t>
  </si>
  <si>
    <t>DD8058</t>
  </si>
  <si>
    <t>Hoàng Đinh Khánh</t>
  </si>
  <si>
    <t>24/09/2004</t>
  </si>
  <si>
    <t>THPT Hoàng Mai</t>
  </si>
  <si>
    <t>DD023</t>
  </si>
  <si>
    <t>24/03/2004</t>
  </si>
  <si>
    <t>DD8029</t>
  </si>
  <si>
    <t>Vũ Thị</t>
  </si>
  <si>
    <t>DD8081</t>
  </si>
  <si>
    <t>DD051</t>
  </si>
  <si>
    <t>Bình</t>
  </si>
  <si>
    <t>DD8021</t>
  </si>
  <si>
    <t>23/10/2004</t>
  </si>
  <si>
    <t>DD048</t>
  </si>
  <si>
    <t>La Thị Hải</t>
  </si>
  <si>
    <t>14/10/2004</t>
  </si>
  <si>
    <t>DD8018</t>
  </si>
  <si>
    <t>Lê Thi Ngọc</t>
  </si>
  <si>
    <t>DD8048</t>
  </si>
  <si>
    <t>08/03/2003</t>
  </si>
  <si>
    <t>THPT Thanh Chương 3</t>
  </si>
  <si>
    <t>DD8049</t>
  </si>
  <si>
    <t>Lương Thị Hồng</t>
  </si>
  <si>
    <t>01/08/2004</t>
  </si>
  <si>
    <t>THPT Con Cuông</t>
  </si>
  <si>
    <t>DD8055</t>
  </si>
  <si>
    <t>30/09/2000</t>
  </si>
  <si>
    <t>THPT Yên Thành 3</t>
  </si>
  <si>
    <t>DD013</t>
  </si>
  <si>
    <t>Hồ Thị Mỹ</t>
  </si>
  <si>
    <t>DD8033</t>
  </si>
  <si>
    <t>23/12/2004</t>
  </si>
  <si>
    <t>DD8042</t>
  </si>
  <si>
    <t>Hoàng Thúy</t>
  </si>
  <si>
    <t>06/12/2003</t>
  </si>
  <si>
    <t>THCS&amp;THPT Đường Hoa Cương</t>
  </si>
  <si>
    <t>DD8061</t>
  </si>
  <si>
    <t>THPT Nguyễn Trung Thiên</t>
  </si>
  <si>
    <t>DD8070</t>
  </si>
  <si>
    <t>11/10/2004</t>
  </si>
  <si>
    <t>DD8047</t>
  </si>
  <si>
    <t>16/06/2004</t>
  </si>
  <si>
    <t>DD8059</t>
  </si>
  <si>
    <t>06/07/2004</t>
  </si>
  <si>
    <t>DD028</t>
  </si>
  <si>
    <t>Nguyễn Thị Ngọc</t>
  </si>
  <si>
    <t>DD039</t>
  </si>
  <si>
    <t>Hoàng Thị Thanh</t>
  </si>
  <si>
    <t>08/12/2004</t>
  </si>
  <si>
    <t>THPT Nghi Lộc 3</t>
  </si>
  <si>
    <t>DD8040</t>
  </si>
  <si>
    <t>Bùi Thị Thanh</t>
  </si>
  <si>
    <t>DD8073</t>
  </si>
  <si>
    <t>Minh</t>
  </si>
  <si>
    <t>09/03/2004</t>
  </si>
  <si>
    <t>DD8030</t>
  </si>
  <si>
    <t>Trần Thị Ngọc</t>
  </si>
  <si>
    <t>14/11/2003</t>
  </si>
  <si>
    <t>DD8037</t>
  </si>
  <si>
    <t>Lô Thị Mai</t>
  </si>
  <si>
    <t>Thao</t>
  </si>
  <si>
    <t>05/11/2003</t>
  </si>
  <si>
    <t>THPT Tương Dương 1</t>
  </si>
  <si>
    <t>DD047</t>
  </si>
  <si>
    <t>Phạm Thi</t>
  </si>
  <si>
    <t>27/11/2004</t>
  </si>
  <si>
    <t>DD8052</t>
  </si>
  <si>
    <t>Đoàn Thị Linh</t>
  </si>
  <si>
    <t>21/09/2004</t>
  </si>
  <si>
    <t>THPT Nguyễn Trãi</t>
  </si>
  <si>
    <t>DD021</t>
  </si>
  <si>
    <t>Lô Thúy</t>
  </si>
  <si>
    <t>12/02/2004</t>
  </si>
  <si>
    <t>DD006</t>
  </si>
  <si>
    <t>Nguyễn Thị Úy</t>
  </si>
  <si>
    <t>THPT Lê Duẩn</t>
  </si>
  <si>
    <t>DD029</t>
  </si>
  <si>
    <t>26/10/2004</t>
  </si>
  <si>
    <t>DD8066</t>
  </si>
  <si>
    <t>Lương Kim</t>
  </si>
  <si>
    <t>Huệ</t>
  </si>
  <si>
    <t>THPT Lộc Bình</t>
  </si>
  <si>
    <t>DD8053</t>
  </si>
  <si>
    <t>DD8020</t>
  </si>
  <si>
    <t>Hồ Thị Diệu</t>
  </si>
  <si>
    <t>12/06/2004</t>
  </si>
  <si>
    <t>DD020</t>
  </si>
  <si>
    <t>Nông Đức</t>
  </si>
  <si>
    <t>Lắm</t>
  </si>
  <si>
    <t>26/02/2004</t>
  </si>
  <si>
    <t>DD052</t>
  </si>
  <si>
    <t>Nguyễn Hải Đức</t>
  </si>
  <si>
    <t>Mạnh</t>
  </si>
  <si>
    <t>02/01/2003</t>
  </si>
  <si>
    <t>DD8039</t>
  </si>
  <si>
    <t>Lý</t>
  </si>
  <si>
    <t>05/02/2004</t>
  </si>
  <si>
    <t>DD8001</t>
  </si>
  <si>
    <t>01/03/2003</t>
  </si>
  <si>
    <t>DD8044</t>
  </si>
  <si>
    <t>Tô Thị Hoài</t>
  </si>
  <si>
    <t>DD8028</t>
  </si>
  <si>
    <t>Hà Thị Mai</t>
  </si>
  <si>
    <t>28/08/1999</t>
  </si>
  <si>
    <t>Trường PT DTNT tỉnh Bắc Kạn</t>
  </si>
  <si>
    <t>DD046</t>
  </si>
  <si>
    <t>Bảo</t>
  </si>
  <si>
    <t>DD8026</t>
  </si>
  <si>
    <t>Nguyễn Thị Hương</t>
  </si>
  <si>
    <t>01/11/2004</t>
  </si>
  <si>
    <t>DD8056</t>
  </si>
  <si>
    <t>Trần Thục</t>
  </si>
  <si>
    <t>Quyên</t>
  </si>
  <si>
    <t>22/08/2004</t>
  </si>
  <si>
    <t>DD8051</t>
  </si>
  <si>
    <t>23/02/2003</t>
  </si>
  <si>
    <t>Trường THPT A Sanh</t>
  </si>
  <si>
    <t>DD8019</t>
  </si>
  <si>
    <t>DD8079</t>
  </si>
  <si>
    <t>Đoàn Thị Thu</t>
  </si>
  <si>
    <t>25/09/2004</t>
  </si>
  <si>
    <t>DD044</t>
  </si>
  <si>
    <t>Nguyễn Thanh</t>
  </si>
  <si>
    <t>08/07/2004</t>
  </si>
  <si>
    <t>THPT Lê Hữu Trác</t>
  </si>
  <si>
    <t>Ly</t>
  </si>
  <si>
    <t>DD055</t>
  </si>
  <si>
    <t>Cao Thị Thùy</t>
  </si>
  <si>
    <t>15/12/2004</t>
  </si>
  <si>
    <t>DD8027</t>
  </si>
  <si>
    <t>Trần Đặng Thảo</t>
  </si>
  <si>
    <t>20/03/2004</t>
  </si>
  <si>
    <t>DD8080</t>
  </si>
  <si>
    <t>Vũ Thị Cẩm</t>
  </si>
  <si>
    <t>DD058</t>
  </si>
  <si>
    <t>Hoàng Linh</t>
  </si>
  <si>
    <t>03/08/2004</t>
  </si>
  <si>
    <t>21/03/2004</t>
  </si>
  <si>
    <t>DD042</t>
  </si>
  <si>
    <t>01/01/2004</t>
  </si>
  <si>
    <t>THPT Quỳnh Lưu 2</t>
  </si>
  <si>
    <t>DD8076</t>
  </si>
  <si>
    <t>Ngần</t>
  </si>
  <si>
    <t>02/03/2003</t>
  </si>
  <si>
    <t>THPT Quang Trung</t>
  </si>
  <si>
    <t>DD8074</t>
  </si>
  <si>
    <t xml:space="preserve">Điểm xét </t>
  </si>
  <si>
    <t>ĐT 
ƯT</t>
  </si>
  <si>
    <t>Vinh, ngày 18 tháng 07 năm 2022</t>
  </si>
  <si>
    <t>DANH SÁCH THÍ SINH ĐỦ ĐIỀU KIỆN TRÚNG TUYỂN NĂM 2022</t>
  </si>
  <si>
    <t>I</t>
  </si>
  <si>
    <t>NGÀNH Y HỌC DỰ PHÒNG</t>
  </si>
  <si>
    <t>II</t>
  </si>
  <si>
    <t>NGÀNH KỸ THUẬT XÉT NGHIỆM Y HỌC</t>
  </si>
  <si>
    <t>III</t>
  </si>
  <si>
    <t>NGÀNH ĐIỀU DƯỠNG</t>
  </si>
  <si>
    <t>IV</t>
  </si>
  <si>
    <t>NGÀNH Y TẾ CÔNG CỘNG</t>
  </si>
  <si>
    <t>Tổng số 193 thí sinh</t>
  </si>
  <si>
    <t>Đợt xét tuyển sớm theo phương thức xét học bạ THPT</t>
  </si>
  <si>
    <t>Ngành</t>
  </si>
  <si>
    <t>TM. HỘI ĐỒNG TUYỂN SINH</t>
  </si>
  <si>
    <t xml:space="preserve">CHỦ TỊCH </t>
  </si>
  <si>
    <t>HIỆU TRƯỞNG</t>
  </si>
  <si>
    <t>Nguyễn Cảnh Phú</t>
  </si>
  <si>
    <t>(Kèm theo Thông báo ngày 18/07/2022 của Hiệu trưởng Trường ĐHYK Vinh)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</si>
</sst>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0"/>
      <color rgb="FFFF0000"/>
      <name val="Times New Roman"/>
      <family val="1"/>
    </font>
    <font>
      <i/>
      <sz val="14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18" fillId="24" borderId="0" xfId="0" applyFont="1" applyFill="1"/>
    <xf numFmtId="0" fontId="18" fillId="0" borderId="0" xfId="0" applyFont="1" applyFill="1"/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quotePrefix="1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24" borderId="0" xfId="0" applyFont="1" applyFill="1" applyAlignment="1"/>
    <xf numFmtId="0" fontId="20" fillId="24" borderId="0" xfId="0" applyFont="1" applyFill="1" applyAlignment="1">
      <alignment horizontal="center"/>
    </xf>
    <xf numFmtId="0" fontId="21" fillId="24" borderId="0" xfId="0" applyFont="1" applyFill="1"/>
    <xf numFmtId="0" fontId="21" fillId="0" borderId="0" xfId="0" applyFont="1" applyAlignment="1">
      <alignment horizontal="center"/>
    </xf>
    <xf numFmtId="0" fontId="21" fillId="0" borderId="0" xfId="0" applyFont="1" applyFill="1"/>
    <xf numFmtId="0" fontId="20" fillId="24" borderId="0" xfId="0" applyFont="1" applyFill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1" fillId="0" borderId="0" xfId="0" applyFont="1" applyFill="1" applyAlignment="1">
      <alignment wrapText="1"/>
    </xf>
    <xf numFmtId="0" fontId="22" fillId="24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21" fillId="24" borderId="10" xfId="0" applyFont="1" applyFill="1" applyBorder="1" applyAlignment="1">
      <alignment vertical="center" wrapText="1"/>
    </xf>
    <xf numFmtId="0" fontId="21" fillId="0" borderId="0" xfId="0" applyFont="1" applyAlignment="1"/>
    <xf numFmtId="0" fontId="21" fillId="0" borderId="0" xfId="0" applyFont="1" applyFill="1" applyAlignment="1"/>
    <xf numFmtId="2" fontId="21" fillId="0" borderId="10" xfId="0" applyNumberFormat="1" applyFont="1" applyFill="1" applyBorder="1" applyAlignment="1">
      <alignment horizontal="center" wrapText="1"/>
    </xf>
    <xf numFmtId="176" fontId="21" fillId="0" borderId="10" xfId="0" applyNumberFormat="1" applyFont="1" applyFill="1" applyBorder="1" applyAlignment="1">
      <alignment horizontal="center" wrapText="1"/>
    </xf>
    <xf numFmtId="0" fontId="24" fillId="24" borderId="0" xfId="0" applyFont="1" applyFill="1"/>
    <xf numFmtId="0" fontId="19" fillId="24" borderId="0" xfId="0" applyFont="1" applyFill="1" applyAlignment="1"/>
    <xf numFmtId="0" fontId="18" fillId="24" borderId="0" xfId="0" applyFont="1" applyFill="1" applyAlignment="1"/>
    <xf numFmtId="0" fontId="24" fillId="24" borderId="0" xfId="0" applyFont="1" applyFill="1" applyAlignment="1">
      <alignment horizontal="center"/>
    </xf>
    <xf numFmtId="0" fontId="19" fillId="24" borderId="0" xfId="0" applyFont="1" applyFill="1" applyAlignment="1">
      <alignment horizontal="center"/>
    </xf>
    <xf numFmtId="2" fontId="25" fillId="0" borderId="10" xfId="0" applyNumberFormat="1" applyFont="1" applyFill="1" applyBorder="1" applyAlignment="1">
      <alignment horizontal="center" wrapText="1"/>
    </xf>
    <xf numFmtId="0" fontId="21" fillId="26" borderId="0" xfId="0" applyFont="1" applyFill="1"/>
    <xf numFmtId="0" fontId="21" fillId="27" borderId="10" xfId="0" applyFont="1" applyFill="1" applyBorder="1" applyAlignment="1">
      <alignment horizontal="center" vertical="center" wrapText="1"/>
    </xf>
    <xf numFmtId="0" fontId="18" fillId="24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Fill="1" applyBorder="1"/>
    <xf numFmtId="0" fontId="21" fillId="26" borderId="0" xfId="0" applyFont="1" applyFill="1" applyBorder="1"/>
    <xf numFmtId="0" fontId="18" fillId="0" borderId="0" xfId="0" applyFont="1" applyFill="1" applyBorder="1"/>
    <xf numFmtId="0" fontId="20" fillId="25" borderId="10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vertical="center"/>
    </xf>
    <xf numFmtId="0" fontId="20" fillId="25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left" vertical="center"/>
    </xf>
    <xf numFmtId="0" fontId="20" fillId="26" borderId="10" xfId="0" applyFont="1" applyFill="1" applyBorder="1" applyAlignment="1">
      <alignment vertical="center"/>
    </xf>
    <xf numFmtId="0" fontId="20" fillId="26" borderId="10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53511</xdr:colOff>
      <xdr:row>0</xdr:row>
      <xdr:rowOff>0</xdr:rowOff>
    </xdr:from>
    <xdr:to>
      <xdr:col>16</xdr:col>
      <xdr:colOff>385281</xdr:colOff>
      <xdr:row>3</xdr:row>
      <xdr:rowOff>9525</xdr:rowOff>
    </xdr:to>
    <xdr:sp macro="" textlink="" fLocksText="0">
      <xdr:nvSpPr>
        <xdr:cNvPr id="2" name="TextBox 1"/>
        <xdr:cNvSpPr txBox="1">
          <a:spLocks noChangeArrowheads="1"/>
        </xdr:cNvSpPr>
      </xdr:nvSpPr>
      <xdr:spPr bwMode="auto">
        <a:xfrm>
          <a:off x="9692811" y="0"/>
          <a:ext cx="307497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lnSpc>
              <a:spcPts val="1200"/>
            </a:lnSpc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CỘNG HÒA XÃ HỘI CHỦ NGHĨA VIỆT NAM</a:t>
          </a:r>
        </a:p>
        <a:p>
          <a:pPr algn="ctr" rtl="1">
            <a:lnSpc>
              <a:spcPts val="1100"/>
            </a:lnSpc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Độc lập - Tự do - Hạnh phúc</a:t>
          </a:r>
        </a:p>
      </xdr:txBody>
    </xdr:sp>
    <xdr:clientData/>
  </xdr:twoCellAnchor>
  <xdr:twoCellAnchor editAs="oneCell">
    <xdr:from>
      <xdr:col>0</xdr:col>
      <xdr:colOff>74917</xdr:colOff>
      <xdr:row>0</xdr:row>
      <xdr:rowOff>0</xdr:rowOff>
    </xdr:from>
    <xdr:to>
      <xdr:col>4</xdr:col>
      <xdr:colOff>160533</xdr:colOff>
      <xdr:row>3</xdr:row>
      <xdr:rowOff>0</xdr:rowOff>
    </xdr:to>
    <xdr:sp macro="" textlink="" fLocksText="0">
      <xdr:nvSpPr>
        <xdr:cNvPr id="3" name="TextBox 4"/>
        <xdr:cNvSpPr txBox="1">
          <a:spLocks noChangeArrowheads="1"/>
        </xdr:cNvSpPr>
      </xdr:nvSpPr>
      <xdr:spPr bwMode="auto">
        <a:xfrm>
          <a:off x="74917" y="0"/>
          <a:ext cx="252401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UBND TỈNH NGHỆ AN</a:t>
          </a:r>
        </a:p>
        <a:p>
          <a:pPr algn="ctr" rtl="1">
            <a:defRPr sz="1000"/>
          </a:pPr>
          <a:r>
            <a:rPr lang="vi-VN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TR</a:t>
          </a:r>
          <a:r>
            <a:rPr lang="vi-VN" sz="11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ƯỜNG ĐẠI HỌC Y KHOA VI</a:t>
          </a:r>
          <a:r>
            <a:rPr lang="vi-VN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NH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216"/>
  <sheetViews>
    <sheetView showGridLines="0" tabSelected="1" view="pageBreakPreview" zoomScale="89" zoomScaleNormal="100" zoomScaleSheetLayoutView="89" workbookViewId="0">
      <selection activeCell="H1" sqref="H1:H65536"/>
    </sheetView>
  </sheetViews>
  <sheetFormatPr defaultRowHeight="15.75" customHeight="1" x14ac:dyDescent="0.2"/>
  <cols>
    <col min="1" max="1" width="4.28515625" style="10" customWidth="1"/>
    <col min="2" max="2" width="8" style="10" customWidth="1"/>
    <col min="3" max="3" width="17.140625" style="21" bestFit="1" customWidth="1"/>
    <col min="4" max="4" width="7.140625" style="10" bestFit="1" customWidth="1"/>
    <col min="5" max="5" width="7.85546875" style="10" customWidth="1"/>
    <col min="6" max="6" width="10.7109375" style="10" customWidth="1"/>
    <col min="7" max="7" width="7.85546875" style="10" customWidth="1"/>
    <col min="8" max="8" width="36.7109375" style="21" bestFit="1" customWidth="1"/>
    <col min="9" max="9" width="8.28515625" style="10" bestFit="1" customWidth="1"/>
    <col min="10" max="10" width="4.85546875" style="10" bestFit="1" customWidth="1"/>
    <col min="11" max="11" width="4" style="10" bestFit="1" customWidth="1"/>
    <col min="12" max="12" width="6.5703125" style="15" customWidth="1"/>
    <col min="13" max="13" width="6.42578125" style="15" customWidth="1"/>
    <col min="14" max="14" width="6.28515625" style="15" customWidth="1"/>
    <col min="15" max="15" width="5.7109375" style="15" customWidth="1"/>
    <col min="16" max="16" width="7.28515625" style="15" customWidth="1"/>
    <col min="17" max="17" width="6.5703125" style="15" customWidth="1"/>
    <col min="18" max="18" width="14" style="34" bestFit="1" customWidth="1"/>
    <col min="19" max="19" width="14.85546875" style="10" bestFit="1" customWidth="1"/>
    <col min="20" max="29" width="9.140625" style="10"/>
    <col min="30" max="30" width="12.7109375" style="10" bestFit="1" customWidth="1"/>
    <col min="31" max="31" width="15.28515625" style="10" bestFit="1" customWidth="1"/>
    <col min="32" max="16384" width="9.140625" style="10"/>
  </cols>
  <sheetData>
    <row r="3" spans="1:36" ht="15.75" customHeight="1" x14ac:dyDescent="0.2">
      <c r="A3" s="8"/>
      <c r="B3" s="8"/>
      <c r="C3" s="6"/>
      <c r="D3" s="8"/>
      <c r="E3" s="8"/>
      <c r="F3" s="8"/>
      <c r="G3" s="8"/>
      <c r="H3" s="6"/>
      <c r="I3" s="8"/>
      <c r="J3" s="8"/>
      <c r="K3" s="8"/>
      <c r="L3" s="9"/>
      <c r="M3" s="9"/>
      <c r="N3" s="9"/>
      <c r="O3" s="9"/>
      <c r="P3" s="9"/>
      <c r="Q3" s="9"/>
    </row>
    <row r="4" spans="1:36" ht="18" customHeight="1" x14ac:dyDescent="0.2">
      <c r="A4" s="44" t="s">
        <v>709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12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8" customHeight="1" x14ac:dyDescent="0.2">
      <c r="A5" s="44" t="s">
        <v>719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12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8" customHeight="1" x14ac:dyDescent="0.2">
      <c r="A6" s="45" t="s">
        <v>725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15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9"/>
      <c r="M7" s="9"/>
      <c r="N7" s="9"/>
      <c r="O7" s="9"/>
      <c r="P7" s="9"/>
      <c r="Q7" s="9"/>
    </row>
    <row r="8" spans="1:36" ht="45.75" customHeight="1" x14ac:dyDescent="0.2">
      <c r="A8" s="37" t="s">
        <v>0</v>
      </c>
      <c r="B8" s="37" t="s">
        <v>12</v>
      </c>
      <c r="C8" s="38" t="s">
        <v>1</v>
      </c>
      <c r="D8" s="37" t="s">
        <v>2</v>
      </c>
      <c r="E8" s="37" t="s">
        <v>3</v>
      </c>
      <c r="F8" s="37" t="s">
        <v>4</v>
      </c>
      <c r="G8" s="37" t="s">
        <v>8</v>
      </c>
      <c r="H8" s="38" t="s">
        <v>9</v>
      </c>
      <c r="I8" s="37" t="s">
        <v>720</v>
      </c>
      <c r="J8" s="37" t="s">
        <v>11</v>
      </c>
      <c r="K8" s="39" t="s">
        <v>707</v>
      </c>
      <c r="L8" s="39" t="s">
        <v>5</v>
      </c>
      <c r="M8" s="39" t="s">
        <v>6</v>
      </c>
      <c r="N8" s="39" t="s">
        <v>7</v>
      </c>
      <c r="O8" s="39" t="s">
        <v>10</v>
      </c>
      <c r="P8" s="39" t="s">
        <v>93</v>
      </c>
      <c r="Q8" s="39" t="s">
        <v>706</v>
      </c>
    </row>
    <row r="9" spans="1:36" s="30" customFormat="1" ht="17.100000000000001" customHeight="1" x14ac:dyDescent="0.2">
      <c r="A9" s="40" t="s">
        <v>710</v>
      </c>
      <c r="B9" s="41" t="s">
        <v>711</v>
      </c>
      <c r="C9" s="42"/>
      <c r="D9" s="40"/>
      <c r="E9" s="40"/>
      <c r="F9" s="40"/>
      <c r="G9" s="40"/>
      <c r="H9" s="42"/>
      <c r="I9" s="40"/>
      <c r="J9" s="40"/>
      <c r="K9" s="43"/>
      <c r="L9" s="43"/>
      <c r="M9" s="43"/>
      <c r="N9" s="43"/>
      <c r="O9" s="43"/>
      <c r="P9" s="43"/>
      <c r="Q9" s="43"/>
      <c r="R9" s="35"/>
    </row>
    <row r="10" spans="1:36" s="13" customFormat="1" ht="17.100000000000001" customHeight="1" x14ac:dyDescent="0.2">
      <c r="A10" s="3">
        <v>1</v>
      </c>
      <c r="B10" s="4" t="s">
        <v>94</v>
      </c>
      <c r="C10" s="19" t="s">
        <v>41</v>
      </c>
      <c r="D10" s="5" t="s">
        <v>42</v>
      </c>
      <c r="E10" s="3" t="s">
        <v>57</v>
      </c>
      <c r="F10" s="4" t="s">
        <v>72</v>
      </c>
      <c r="G10" s="3" t="s">
        <v>73</v>
      </c>
      <c r="H10" s="5" t="s">
        <v>91</v>
      </c>
      <c r="I10" s="3">
        <v>7720110</v>
      </c>
      <c r="J10" s="3">
        <v>2</v>
      </c>
      <c r="K10" s="3"/>
      <c r="L10" s="3">
        <v>9.8000000000000007</v>
      </c>
      <c r="M10" s="3">
        <v>9.3000000000000007</v>
      </c>
      <c r="N10" s="3">
        <v>9.8000000000000007</v>
      </c>
      <c r="O10" s="22">
        <v>0.25</v>
      </c>
      <c r="P10" s="23">
        <f t="shared" ref="P10:P29" si="0">SUM(L10:N10)</f>
        <v>28.900000000000002</v>
      </c>
      <c r="Q10" s="29">
        <f t="shared" ref="Q10:Q29" si="1">SUM(L10:O10)</f>
        <v>29.150000000000002</v>
      </c>
      <c r="R10" s="17"/>
    </row>
    <row r="11" spans="1:36" s="13" customFormat="1" ht="17.100000000000001" customHeight="1" x14ac:dyDescent="0.2">
      <c r="A11" s="3">
        <v>2</v>
      </c>
      <c r="B11" s="4" t="s">
        <v>13</v>
      </c>
      <c r="C11" s="19" t="s">
        <v>27</v>
      </c>
      <c r="D11" s="5" t="s">
        <v>42</v>
      </c>
      <c r="E11" s="3" t="s">
        <v>56</v>
      </c>
      <c r="F11" s="4" t="s">
        <v>58</v>
      </c>
      <c r="G11" s="3" t="s">
        <v>73</v>
      </c>
      <c r="H11" s="5" t="s">
        <v>78</v>
      </c>
      <c r="I11" s="3">
        <v>7720110</v>
      </c>
      <c r="J11" s="3">
        <v>1</v>
      </c>
      <c r="K11" s="3"/>
      <c r="L11" s="3">
        <v>8.9</v>
      </c>
      <c r="M11" s="3">
        <v>8.3000000000000007</v>
      </c>
      <c r="N11" s="3">
        <v>8</v>
      </c>
      <c r="O11" s="22">
        <v>0.75</v>
      </c>
      <c r="P11" s="23">
        <f t="shared" si="0"/>
        <v>25.200000000000003</v>
      </c>
      <c r="Q11" s="29">
        <f t="shared" si="1"/>
        <v>25.950000000000003</v>
      </c>
      <c r="R11" s="17"/>
    </row>
    <row r="12" spans="1:36" s="13" customFormat="1" ht="17.100000000000001" customHeight="1" x14ac:dyDescent="0.2">
      <c r="A12" s="3">
        <v>3</v>
      </c>
      <c r="B12" s="4" t="s">
        <v>26</v>
      </c>
      <c r="C12" s="19" t="s">
        <v>40</v>
      </c>
      <c r="D12" s="5" t="s">
        <v>55</v>
      </c>
      <c r="E12" s="3" t="s">
        <v>56</v>
      </c>
      <c r="F12" s="4" t="s">
        <v>71</v>
      </c>
      <c r="G12" s="3" t="s">
        <v>73</v>
      </c>
      <c r="H12" s="5" t="s">
        <v>90</v>
      </c>
      <c r="I12" s="3">
        <v>7720110</v>
      </c>
      <c r="J12" s="3">
        <v>2</v>
      </c>
      <c r="K12" s="3"/>
      <c r="L12" s="3">
        <v>9.1</v>
      </c>
      <c r="M12" s="3">
        <v>9.6</v>
      </c>
      <c r="N12" s="3">
        <v>8.8000000000000007</v>
      </c>
      <c r="O12" s="22">
        <v>0.25</v>
      </c>
      <c r="P12" s="23">
        <f t="shared" si="0"/>
        <v>27.5</v>
      </c>
      <c r="Q12" s="29">
        <f t="shared" si="1"/>
        <v>27.75</v>
      </c>
      <c r="R12" s="17"/>
    </row>
    <row r="13" spans="1:36" s="13" customFormat="1" ht="17.100000000000001" customHeight="1" x14ac:dyDescent="0.2">
      <c r="A13" s="3">
        <v>4</v>
      </c>
      <c r="B13" s="4" t="s">
        <v>24</v>
      </c>
      <c r="C13" s="19" t="s">
        <v>38</v>
      </c>
      <c r="D13" s="5" t="s">
        <v>53</v>
      </c>
      <c r="E13" s="3" t="s">
        <v>57</v>
      </c>
      <c r="F13" s="4" t="s">
        <v>69</v>
      </c>
      <c r="G13" s="3" t="s">
        <v>77</v>
      </c>
      <c r="H13" s="5" t="s">
        <v>89</v>
      </c>
      <c r="I13" s="3">
        <v>7720110</v>
      </c>
      <c r="J13" s="3">
        <v>2</v>
      </c>
      <c r="K13" s="3">
        <v>1</v>
      </c>
      <c r="L13" s="3">
        <v>6.9</v>
      </c>
      <c r="M13" s="3">
        <v>8.4</v>
      </c>
      <c r="N13" s="3">
        <v>6.6</v>
      </c>
      <c r="O13" s="22">
        <v>2.25</v>
      </c>
      <c r="P13" s="23">
        <f t="shared" si="0"/>
        <v>21.9</v>
      </c>
      <c r="Q13" s="29">
        <f t="shared" si="1"/>
        <v>24.15</v>
      </c>
      <c r="R13" s="17"/>
    </row>
    <row r="14" spans="1:36" s="13" customFormat="1" ht="17.100000000000001" customHeight="1" x14ac:dyDescent="0.2">
      <c r="A14" s="3">
        <v>5</v>
      </c>
      <c r="B14" s="4" t="s">
        <v>23</v>
      </c>
      <c r="C14" s="19" t="s">
        <v>37</v>
      </c>
      <c r="D14" s="5" t="s">
        <v>52</v>
      </c>
      <c r="E14" s="3" t="s">
        <v>57</v>
      </c>
      <c r="F14" s="4" t="s">
        <v>68</v>
      </c>
      <c r="G14" s="3" t="s">
        <v>73</v>
      </c>
      <c r="H14" s="5" t="s">
        <v>88</v>
      </c>
      <c r="I14" s="3">
        <v>7720110</v>
      </c>
      <c r="J14" s="3">
        <v>2</v>
      </c>
      <c r="K14" s="3"/>
      <c r="L14" s="3">
        <v>9.1999999999999993</v>
      </c>
      <c r="M14" s="3">
        <v>9.6999999999999993</v>
      </c>
      <c r="N14" s="3">
        <v>9.3000000000000007</v>
      </c>
      <c r="O14" s="22">
        <v>0.25</v>
      </c>
      <c r="P14" s="23">
        <f t="shared" si="0"/>
        <v>28.2</v>
      </c>
      <c r="Q14" s="29">
        <f t="shared" si="1"/>
        <v>28.45</v>
      </c>
      <c r="R14" s="17"/>
    </row>
    <row r="15" spans="1:36" s="13" customFormat="1" ht="17.100000000000001" customHeight="1" x14ac:dyDescent="0.2">
      <c r="A15" s="3">
        <v>6</v>
      </c>
      <c r="B15" s="4" t="s">
        <v>19</v>
      </c>
      <c r="C15" s="19" t="s">
        <v>33</v>
      </c>
      <c r="D15" s="5" t="s">
        <v>48</v>
      </c>
      <c r="E15" s="3" t="s">
        <v>57</v>
      </c>
      <c r="F15" s="4" t="s">
        <v>64</v>
      </c>
      <c r="G15" s="3" t="s">
        <v>73</v>
      </c>
      <c r="H15" s="5" t="s">
        <v>84</v>
      </c>
      <c r="I15" s="3">
        <v>7720110</v>
      </c>
      <c r="J15" s="3">
        <v>1</v>
      </c>
      <c r="K15" s="3"/>
      <c r="L15" s="3">
        <v>7.5</v>
      </c>
      <c r="M15" s="3">
        <v>8.6</v>
      </c>
      <c r="N15" s="3">
        <v>8.8000000000000007</v>
      </c>
      <c r="O15" s="22">
        <v>0.75</v>
      </c>
      <c r="P15" s="23">
        <f t="shared" si="0"/>
        <v>24.900000000000002</v>
      </c>
      <c r="Q15" s="29">
        <f t="shared" si="1"/>
        <v>25.650000000000002</v>
      </c>
      <c r="R15" s="17"/>
    </row>
    <row r="16" spans="1:36" s="13" customFormat="1" ht="17.100000000000001" customHeight="1" x14ac:dyDescent="0.2">
      <c r="A16" s="3">
        <v>7</v>
      </c>
      <c r="B16" s="4" t="s">
        <v>241</v>
      </c>
      <c r="C16" s="19" t="s">
        <v>242</v>
      </c>
      <c r="D16" s="5" t="s">
        <v>243</v>
      </c>
      <c r="E16" s="3" t="s">
        <v>57</v>
      </c>
      <c r="F16" s="4" t="s">
        <v>244</v>
      </c>
      <c r="G16" s="3" t="s">
        <v>73</v>
      </c>
      <c r="H16" s="5" t="s">
        <v>245</v>
      </c>
      <c r="I16" s="3">
        <v>7720110</v>
      </c>
      <c r="J16" s="3">
        <v>2</v>
      </c>
      <c r="K16" s="3"/>
      <c r="L16" s="3">
        <v>8.8000000000000007</v>
      </c>
      <c r="M16" s="3">
        <v>8.4</v>
      </c>
      <c r="N16" s="3">
        <v>8.1999999999999993</v>
      </c>
      <c r="O16" s="22">
        <v>0.25</v>
      </c>
      <c r="P16" s="23">
        <f t="shared" si="0"/>
        <v>25.400000000000002</v>
      </c>
      <c r="Q16" s="29">
        <f t="shared" si="1"/>
        <v>25.650000000000002</v>
      </c>
      <c r="R16" s="17"/>
      <c r="S16" s="17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s="13" customFormat="1" ht="17.100000000000001" customHeight="1" x14ac:dyDescent="0.2">
      <c r="A17" s="3">
        <v>8</v>
      </c>
      <c r="B17" s="4" t="s">
        <v>307</v>
      </c>
      <c r="C17" s="19" t="s">
        <v>28</v>
      </c>
      <c r="D17" s="5" t="s">
        <v>308</v>
      </c>
      <c r="E17" s="3" t="s">
        <v>57</v>
      </c>
      <c r="F17" s="4" t="s">
        <v>309</v>
      </c>
      <c r="G17" s="3" t="s">
        <v>73</v>
      </c>
      <c r="H17" s="5" t="s">
        <v>292</v>
      </c>
      <c r="I17" s="3">
        <v>7720110</v>
      </c>
      <c r="J17" s="3">
        <v>2</v>
      </c>
      <c r="K17" s="3"/>
      <c r="L17" s="3">
        <v>8</v>
      </c>
      <c r="M17" s="3">
        <v>8.4</v>
      </c>
      <c r="N17" s="3">
        <v>7.6</v>
      </c>
      <c r="O17" s="22">
        <v>0.25</v>
      </c>
      <c r="P17" s="23">
        <f t="shared" si="0"/>
        <v>24</v>
      </c>
      <c r="Q17" s="29">
        <f t="shared" si="1"/>
        <v>24.25</v>
      </c>
      <c r="R17" s="17"/>
      <c r="S17" s="17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s="13" customFormat="1" ht="17.100000000000001" customHeight="1" x14ac:dyDescent="0.2">
      <c r="A18" s="3">
        <v>9</v>
      </c>
      <c r="B18" s="4" t="s">
        <v>25</v>
      </c>
      <c r="C18" s="19" t="s">
        <v>39</v>
      </c>
      <c r="D18" s="5" t="s">
        <v>54</v>
      </c>
      <c r="E18" s="3" t="s">
        <v>56</v>
      </c>
      <c r="F18" s="4" t="s">
        <v>70</v>
      </c>
      <c r="G18" s="3" t="s">
        <v>73</v>
      </c>
      <c r="H18" s="5"/>
      <c r="I18" s="3">
        <v>7720110</v>
      </c>
      <c r="J18" s="3">
        <v>2</v>
      </c>
      <c r="K18" s="3"/>
      <c r="L18" s="3">
        <v>9.4</v>
      </c>
      <c r="M18" s="3">
        <v>9.6</v>
      </c>
      <c r="N18" s="3">
        <v>9.1</v>
      </c>
      <c r="O18" s="22">
        <v>0.25</v>
      </c>
      <c r="P18" s="23">
        <f t="shared" si="0"/>
        <v>28.1</v>
      </c>
      <c r="Q18" s="29">
        <f t="shared" si="1"/>
        <v>28.35</v>
      </c>
      <c r="R18" s="17"/>
    </row>
    <row r="19" spans="1:36" s="13" customFormat="1" ht="17.100000000000001" customHeight="1" x14ac:dyDescent="0.2">
      <c r="A19" s="3">
        <v>10</v>
      </c>
      <c r="B19" s="4" t="s">
        <v>15</v>
      </c>
      <c r="C19" s="19" t="s">
        <v>29</v>
      </c>
      <c r="D19" s="5" t="s">
        <v>44</v>
      </c>
      <c r="E19" s="3" t="s">
        <v>56</v>
      </c>
      <c r="F19" s="4" t="s">
        <v>60</v>
      </c>
      <c r="G19" s="3" t="s">
        <v>73</v>
      </c>
      <c r="H19" s="5" t="s">
        <v>80</v>
      </c>
      <c r="I19" s="3">
        <v>7720110</v>
      </c>
      <c r="J19" s="3">
        <v>2</v>
      </c>
      <c r="K19" s="3"/>
      <c r="L19" s="3">
        <v>9.3000000000000007</v>
      </c>
      <c r="M19" s="3">
        <v>8.6</v>
      </c>
      <c r="N19" s="3">
        <v>9.1</v>
      </c>
      <c r="O19" s="22">
        <v>0.25</v>
      </c>
      <c r="P19" s="23">
        <f t="shared" si="0"/>
        <v>27</v>
      </c>
      <c r="Q19" s="29">
        <f t="shared" si="1"/>
        <v>27.25</v>
      </c>
      <c r="R19" s="17"/>
    </row>
    <row r="20" spans="1:36" s="13" customFormat="1" ht="17.100000000000001" customHeight="1" x14ac:dyDescent="0.2">
      <c r="A20" s="3">
        <v>11</v>
      </c>
      <c r="B20" s="4" t="s">
        <v>338</v>
      </c>
      <c r="C20" s="19" t="s">
        <v>339</v>
      </c>
      <c r="D20" s="5" t="s">
        <v>44</v>
      </c>
      <c r="E20" s="3" t="s">
        <v>56</v>
      </c>
      <c r="F20" s="4" t="s">
        <v>340</v>
      </c>
      <c r="G20" s="3" t="s">
        <v>74</v>
      </c>
      <c r="H20" s="5" t="s">
        <v>341</v>
      </c>
      <c r="I20" s="3">
        <v>7720110</v>
      </c>
      <c r="J20" s="3">
        <v>1</v>
      </c>
      <c r="K20" s="3"/>
      <c r="L20" s="3">
        <v>7.1</v>
      </c>
      <c r="M20" s="3">
        <v>7.8</v>
      </c>
      <c r="N20" s="3">
        <v>7.8</v>
      </c>
      <c r="O20" s="22">
        <v>0.75</v>
      </c>
      <c r="P20" s="23">
        <f t="shared" si="0"/>
        <v>22.7</v>
      </c>
      <c r="Q20" s="29">
        <f t="shared" si="1"/>
        <v>23.45</v>
      </c>
      <c r="R20" s="17"/>
      <c r="S20" s="17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 s="13" customFormat="1" ht="17.100000000000001" customHeight="1" x14ac:dyDescent="0.2">
      <c r="A21" s="3">
        <v>12</v>
      </c>
      <c r="B21" s="4" t="s">
        <v>18</v>
      </c>
      <c r="C21" s="19" t="s">
        <v>32</v>
      </c>
      <c r="D21" s="5" t="s">
        <v>47</v>
      </c>
      <c r="E21" s="3" t="s">
        <v>56</v>
      </c>
      <c r="F21" s="4" t="s">
        <v>63</v>
      </c>
      <c r="G21" s="3" t="s">
        <v>73</v>
      </c>
      <c r="H21" s="5" t="s">
        <v>83</v>
      </c>
      <c r="I21" s="3">
        <v>7720110</v>
      </c>
      <c r="J21" s="3">
        <v>2</v>
      </c>
      <c r="K21" s="3"/>
      <c r="L21" s="3">
        <v>9.5</v>
      </c>
      <c r="M21" s="3">
        <v>9</v>
      </c>
      <c r="N21" s="3">
        <v>9.1</v>
      </c>
      <c r="O21" s="22">
        <v>0.25</v>
      </c>
      <c r="P21" s="23">
        <f t="shared" si="0"/>
        <v>27.6</v>
      </c>
      <c r="Q21" s="29">
        <f t="shared" si="1"/>
        <v>27.85</v>
      </c>
      <c r="R21" s="17"/>
    </row>
    <row r="22" spans="1:36" s="13" customFormat="1" ht="17.100000000000001" customHeight="1" x14ac:dyDescent="0.2">
      <c r="A22" s="3">
        <v>13</v>
      </c>
      <c r="B22" s="4" t="s">
        <v>16</v>
      </c>
      <c r="C22" s="19" t="s">
        <v>30</v>
      </c>
      <c r="D22" s="5" t="s">
        <v>45</v>
      </c>
      <c r="E22" s="3" t="s">
        <v>56</v>
      </c>
      <c r="F22" s="4" t="s">
        <v>61</v>
      </c>
      <c r="G22" s="3" t="s">
        <v>74</v>
      </c>
      <c r="H22" s="5" t="s">
        <v>81</v>
      </c>
      <c r="I22" s="3">
        <v>7720110</v>
      </c>
      <c r="J22" s="3">
        <v>1</v>
      </c>
      <c r="K22" s="3">
        <v>1</v>
      </c>
      <c r="L22" s="3">
        <v>6.9</v>
      </c>
      <c r="M22" s="3">
        <v>7.1</v>
      </c>
      <c r="N22" s="3">
        <v>7</v>
      </c>
      <c r="O22" s="22">
        <v>2.75</v>
      </c>
      <c r="P22" s="23">
        <f t="shared" si="0"/>
        <v>21</v>
      </c>
      <c r="Q22" s="29">
        <f t="shared" si="1"/>
        <v>23.75</v>
      </c>
      <c r="R22" s="17"/>
    </row>
    <row r="23" spans="1:36" s="13" customFormat="1" ht="17.100000000000001" customHeight="1" x14ac:dyDescent="0.2">
      <c r="A23" s="3">
        <v>14</v>
      </c>
      <c r="B23" s="4" t="s">
        <v>17</v>
      </c>
      <c r="C23" s="19" t="s">
        <v>31</v>
      </c>
      <c r="D23" s="5" t="s">
        <v>46</v>
      </c>
      <c r="E23" s="3" t="s">
        <v>57</v>
      </c>
      <c r="F23" s="4" t="s">
        <v>62</v>
      </c>
      <c r="G23" s="3" t="s">
        <v>73</v>
      </c>
      <c r="H23" s="5" t="s">
        <v>82</v>
      </c>
      <c r="I23" s="3">
        <v>7720110</v>
      </c>
      <c r="J23" s="3">
        <v>1</v>
      </c>
      <c r="K23" s="3"/>
      <c r="L23" s="3">
        <v>9.3000000000000007</v>
      </c>
      <c r="M23" s="3">
        <v>9.1</v>
      </c>
      <c r="N23" s="3">
        <v>9.1999999999999993</v>
      </c>
      <c r="O23" s="22">
        <v>0.75</v>
      </c>
      <c r="P23" s="23">
        <f t="shared" si="0"/>
        <v>27.599999999999998</v>
      </c>
      <c r="Q23" s="29">
        <f t="shared" si="1"/>
        <v>28.349999999999998</v>
      </c>
      <c r="R23" s="17"/>
    </row>
    <row r="24" spans="1:36" s="13" customFormat="1" ht="17.100000000000001" customHeight="1" x14ac:dyDescent="0.2">
      <c r="A24" s="3">
        <v>15</v>
      </c>
      <c r="B24" s="4" t="s">
        <v>251</v>
      </c>
      <c r="C24" s="19" t="s">
        <v>252</v>
      </c>
      <c r="D24" s="5" t="s">
        <v>253</v>
      </c>
      <c r="E24" s="3" t="s">
        <v>57</v>
      </c>
      <c r="F24" s="4" t="s">
        <v>254</v>
      </c>
      <c r="G24" s="3" t="s">
        <v>73</v>
      </c>
      <c r="H24" s="5" t="s">
        <v>255</v>
      </c>
      <c r="I24" s="3">
        <v>7720110</v>
      </c>
      <c r="J24" s="3">
        <v>1</v>
      </c>
      <c r="K24" s="3"/>
      <c r="L24" s="3">
        <v>8.4</v>
      </c>
      <c r="M24" s="3">
        <v>8.1</v>
      </c>
      <c r="N24" s="3">
        <v>8.4</v>
      </c>
      <c r="O24" s="22">
        <v>0.75</v>
      </c>
      <c r="P24" s="23">
        <f t="shared" si="0"/>
        <v>24.9</v>
      </c>
      <c r="Q24" s="29">
        <f t="shared" si="1"/>
        <v>25.65</v>
      </c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6" s="13" customFormat="1" ht="17.100000000000001" customHeight="1" x14ac:dyDescent="0.2">
      <c r="A25" s="3">
        <v>16</v>
      </c>
      <c r="B25" s="4" t="s">
        <v>20</v>
      </c>
      <c r="C25" s="19" t="s">
        <v>34</v>
      </c>
      <c r="D25" s="5" t="s">
        <v>49</v>
      </c>
      <c r="E25" s="3" t="s">
        <v>56</v>
      </c>
      <c r="F25" s="4" t="s">
        <v>65</v>
      </c>
      <c r="G25" s="3" t="s">
        <v>75</v>
      </c>
      <c r="H25" s="5" t="s">
        <v>85</v>
      </c>
      <c r="I25" s="3">
        <v>7720110</v>
      </c>
      <c r="J25" s="3" t="s">
        <v>92</v>
      </c>
      <c r="K25" s="3"/>
      <c r="L25" s="3">
        <v>9.6</v>
      </c>
      <c r="M25" s="3">
        <v>9.6</v>
      </c>
      <c r="N25" s="3">
        <v>9.8000000000000007</v>
      </c>
      <c r="O25" s="22">
        <v>0.5</v>
      </c>
      <c r="P25" s="23">
        <f t="shared" si="0"/>
        <v>29</v>
      </c>
      <c r="Q25" s="29">
        <f t="shared" si="1"/>
        <v>29.5</v>
      </c>
      <c r="R25" s="17"/>
    </row>
    <row r="26" spans="1:36" s="13" customFormat="1" ht="17.100000000000001" customHeight="1" x14ac:dyDescent="0.2">
      <c r="A26" s="3">
        <v>17</v>
      </c>
      <c r="B26" s="4" t="s">
        <v>14</v>
      </c>
      <c r="C26" s="19" t="s">
        <v>28</v>
      </c>
      <c r="D26" s="5" t="s">
        <v>43</v>
      </c>
      <c r="E26" s="3" t="s">
        <v>57</v>
      </c>
      <c r="F26" s="4" t="s">
        <v>59</v>
      </c>
      <c r="G26" s="3" t="s">
        <v>73</v>
      </c>
      <c r="H26" s="5" t="s">
        <v>79</v>
      </c>
      <c r="I26" s="3">
        <v>7720110</v>
      </c>
      <c r="J26" s="3">
        <v>2</v>
      </c>
      <c r="K26" s="3"/>
      <c r="L26" s="3">
        <v>8.1</v>
      </c>
      <c r="M26" s="3">
        <v>7.8</v>
      </c>
      <c r="N26" s="3">
        <v>9</v>
      </c>
      <c r="O26" s="22">
        <v>0.25</v>
      </c>
      <c r="P26" s="23">
        <f t="shared" si="0"/>
        <v>24.9</v>
      </c>
      <c r="Q26" s="29">
        <f t="shared" si="1"/>
        <v>25.15</v>
      </c>
      <c r="R26" s="17"/>
    </row>
    <row r="27" spans="1:36" s="13" customFormat="1" ht="17.100000000000001" customHeight="1" x14ac:dyDescent="0.2">
      <c r="A27" s="3">
        <v>18</v>
      </c>
      <c r="B27" s="4" t="s">
        <v>301</v>
      </c>
      <c r="C27" s="19" t="s">
        <v>302</v>
      </c>
      <c r="D27" s="5" t="s">
        <v>303</v>
      </c>
      <c r="E27" s="3" t="s">
        <v>56</v>
      </c>
      <c r="F27" s="4" t="s">
        <v>271</v>
      </c>
      <c r="G27" s="3" t="s">
        <v>73</v>
      </c>
      <c r="H27" s="5" t="s">
        <v>304</v>
      </c>
      <c r="I27" s="3">
        <v>7720110</v>
      </c>
      <c r="J27" s="3" t="s">
        <v>92</v>
      </c>
      <c r="K27" s="3"/>
      <c r="L27" s="3">
        <v>8</v>
      </c>
      <c r="M27" s="3">
        <v>7.7</v>
      </c>
      <c r="N27" s="3">
        <v>8.3000000000000007</v>
      </c>
      <c r="O27" s="22">
        <v>0.5</v>
      </c>
      <c r="P27" s="23">
        <f t="shared" si="0"/>
        <v>24</v>
      </c>
      <c r="Q27" s="29">
        <f t="shared" si="1"/>
        <v>24.5</v>
      </c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 s="13" customFormat="1" ht="17.100000000000001" customHeight="1" x14ac:dyDescent="0.2">
      <c r="A28" s="3">
        <v>19</v>
      </c>
      <c r="B28" s="4" t="s">
        <v>22</v>
      </c>
      <c r="C28" s="19" t="s">
        <v>36</v>
      </c>
      <c r="D28" s="5" t="s">
        <v>51</v>
      </c>
      <c r="E28" s="3" t="s">
        <v>56</v>
      </c>
      <c r="F28" s="4" t="s">
        <v>67</v>
      </c>
      <c r="G28" s="3" t="s">
        <v>76</v>
      </c>
      <c r="H28" s="5" t="s">
        <v>87</v>
      </c>
      <c r="I28" s="3">
        <v>7720110</v>
      </c>
      <c r="J28" s="3">
        <v>1</v>
      </c>
      <c r="K28" s="3"/>
      <c r="L28" s="3">
        <v>8.3000000000000007</v>
      </c>
      <c r="M28" s="3">
        <v>8.1999999999999993</v>
      </c>
      <c r="N28" s="3">
        <v>8.6</v>
      </c>
      <c r="O28" s="22">
        <v>0.75</v>
      </c>
      <c r="P28" s="23">
        <f t="shared" si="0"/>
        <v>25.1</v>
      </c>
      <c r="Q28" s="29">
        <f t="shared" si="1"/>
        <v>25.85</v>
      </c>
      <c r="R28" s="17"/>
    </row>
    <row r="29" spans="1:36" s="13" customFormat="1" ht="17.100000000000001" customHeight="1" x14ac:dyDescent="0.2">
      <c r="A29" s="3">
        <v>20</v>
      </c>
      <c r="B29" s="4" t="s">
        <v>21</v>
      </c>
      <c r="C29" s="19" t="s">
        <v>35</v>
      </c>
      <c r="D29" s="5" t="s">
        <v>50</v>
      </c>
      <c r="E29" s="3" t="s">
        <v>56</v>
      </c>
      <c r="F29" s="4" t="s">
        <v>66</v>
      </c>
      <c r="G29" s="3" t="s">
        <v>73</v>
      </c>
      <c r="H29" s="5" t="s">
        <v>86</v>
      </c>
      <c r="I29" s="3">
        <v>7720110</v>
      </c>
      <c r="J29" s="3" t="s">
        <v>92</v>
      </c>
      <c r="K29" s="3"/>
      <c r="L29" s="3">
        <v>8.6999999999999993</v>
      </c>
      <c r="M29" s="3">
        <v>8</v>
      </c>
      <c r="N29" s="3">
        <v>9.4</v>
      </c>
      <c r="O29" s="22">
        <v>0.5</v>
      </c>
      <c r="P29" s="23">
        <f t="shared" si="0"/>
        <v>26.1</v>
      </c>
      <c r="Q29" s="29">
        <f t="shared" si="1"/>
        <v>26.6</v>
      </c>
      <c r="R29" s="17"/>
    </row>
    <row r="30" spans="1:36" s="30" customFormat="1" ht="17.100000000000001" customHeight="1" x14ac:dyDescent="0.2">
      <c r="A30" s="40" t="s">
        <v>712</v>
      </c>
      <c r="B30" s="41" t="s">
        <v>713</v>
      </c>
      <c r="C30" s="42"/>
      <c r="D30" s="40"/>
      <c r="E30" s="40"/>
      <c r="F30" s="40"/>
      <c r="G30" s="40"/>
      <c r="H30" s="42"/>
      <c r="I30" s="40"/>
      <c r="J30" s="40"/>
      <c r="K30" s="43"/>
      <c r="L30" s="43"/>
      <c r="M30" s="43"/>
      <c r="N30" s="43"/>
      <c r="O30" s="43"/>
      <c r="P30" s="43"/>
      <c r="Q30" s="43"/>
      <c r="R30" s="35"/>
    </row>
    <row r="31" spans="1:36" s="18" customFormat="1" ht="17.100000000000001" customHeight="1" x14ac:dyDescent="0.2">
      <c r="A31" s="3">
        <v>1</v>
      </c>
      <c r="B31" s="4" t="s">
        <v>169</v>
      </c>
      <c r="C31" s="19" t="s">
        <v>170</v>
      </c>
      <c r="D31" s="5" t="s">
        <v>42</v>
      </c>
      <c r="E31" s="3" t="s">
        <v>56</v>
      </c>
      <c r="F31" s="4" t="s">
        <v>171</v>
      </c>
      <c r="G31" s="3" t="s">
        <v>73</v>
      </c>
      <c r="H31" s="5" t="s">
        <v>172</v>
      </c>
      <c r="I31" s="3">
        <v>7720601</v>
      </c>
      <c r="J31" s="3">
        <v>3</v>
      </c>
      <c r="K31" s="3"/>
      <c r="L31" s="3">
        <v>8.6</v>
      </c>
      <c r="M31" s="3">
        <v>9.1999999999999993</v>
      </c>
      <c r="N31" s="3">
        <v>9.6</v>
      </c>
      <c r="O31" s="22">
        <v>0</v>
      </c>
      <c r="P31" s="23">
        <f t="shared" ref="P31:P63" si="2">SUM(L31:N31)</f>
        <v>27.4</v>
      </c>
      <c r="Q31" s="29">
        <f t="shared" ref="Q31:Q63" si="3">SUM(L31:O31)</f>
        <v>27.4</v>
      </c>
      <c r="R31" s="17"/>
      <c r="S31" s="17"/>
    </row>
    <row r="32" spans="1:36" s="18" customFormat="1" ht="17.100000000000001" customHeight="1" x14ac:dyDescent="0.2">
      <c r="A32" s="3">
        <v>2</v>
      </c>
      <c r="B32" s="4" t="s">
        <v>100</v>
      </c>
      <c r="C32" s="19" t="s">
        <v>101</v>
      </c>
      <c r="D32" s="5" t="s">
        <v>102</v>
      </c>
      <c r="E32" s="3" t="s">
        <v>56</v>
      </c>
      <c r="F32" s="4" t="s">
        <v>103</v>
      </c>
      <c r="G32" s="3" t="s">
        <v>73</v>
      </c>
      <c r="H32" s="5" t="s">
        <v>104</v>
      </c>
      <c r="I32" s="3">
        <v>7720601</v>
      </c>
      <c r="J32" s="3" t="s">
        <v>92</v>
      </c>
      <c r="K32" s="3"/>
      <c r="L32" s="3">
        <v>9.8000000000000007</v>
      </c>
      <c r="M32" s="3">
        <v>9.4</v>
      </c>
      <c r="N32" s="3">
        <v>9.1</v>
      </c>
      <c r="O32" s="22">
        <v>0.5</v>
      </c>
      <c r="P32" s="23">
        <f t="shared" si="2"/>
        <v>28.300000000000004</v>
      </c>
      <c r="Q32" s="29">
        <f t="shared" si="3"/>
        <v>28.800000000000004</v>
      </c>
      <c r="R32" s="17"/>
      <c r="S32" s="17"/>
    </row>
    <row r="33" spans="1:19" s="18" customFormat="1" ht="17.100000000000001" customHeight="1" x14ac:dyDescent="0.2">
      <c r="A33" s="3">
        <v>3</v>
      </c>
      <c r="B33" s="4" t="s">
        <v>182</v>
      </c>
      <c r="C33" s="19" t="s">
        <v>183</v>
      </c>
      <c r="D33" s="5" t="s">
        <v>184</v>
      </c>
      <c r="E33" s="3" t="s">
        <v>56</v>
      </c>
      <c r="F33" s="4" t="s">
        <v>185</v>
      </c>
      <c r="G33" s="3" t="s">
        <v>73</v>
      </c>
      <c r="H33" s="5" t="s">
        <v>186</v>
      </c>
      <c r="I33" s="3">
        <v>7720601</v>
      </c>
      <c r="J33" s="3" t="s">
        <v>92</v>
      </c>
      <c r="K33" s="3"/>
      <c r="L33" s="3">
        <v>8.5</v>
      </c>
      <c r="M33" s="3">
        <v>9.4</v>
      </c>
      <c r="N33" s="3">
        <v>8.6</v>
      </c>
      <c r="O33" s="22">
        <v>0.5</v>
      </c>
      <c r="P33" s="23">
        <f t="shared" si="2"/>
        <v>26.5</v>
      </c>
      <c r="Q33" s="29">
        <f t="shared" si="3"/>
        <v>27</v>
      </c>
      <c r="R33" s="17"/>
      <c r="S33" s="17"/>
    </row>
    <row r="34" spans="1:19" s="18" customFormat="1" ht="17.100000000000001" customHeight="1" x14ac:dyDescent="0.2">
      <c r="A34" s="3">
        <v>4</v>
      </c>
      <c r="B34" s="4" t="s">
        <v>95</v>
      </c>
      <c r="C34" s="19" t="s">
        <v>96</v>
      </c>
      <c r="D34" s="5" t="s">
        <v>97</v>
      </c>
      <c r="E34" s="3" t="s">
        <v>57</v>
      </c>
      <c r="F34" s="4" t="s">
        <v>98</v>
      </c>
      <c r="G34" s="3" t="s">
        <v>73</v>
      </c>
      <c r="H34" s="5" t="s">
        <v>99</v>
      </c>
      <c r="I34" s="3">
        <v>7720601</v>
      </c>
      <c r="J34" s="3">
        <v>2</v>
      </c>
      <c r="K34" s="3"/>
      <c r="L34" s="3">
        <v>10</v>
      </c>
      <c r="M34" s="3">
        <v>9.9</v>
      </c>
      <c r="N34" s="3">
        <v>9.6</v>
      </c>
      <c r="O34" s="22">
        <v>0.25</v>
      </c>
      <c r="P34" s="23">
        <f t="shared" si="2"/>
        <v>29.5</v>
      </c>
      <c r="Q34" s="29">
        <f t="shared" si="3"/>
        <v>29.75</v>
      </c>
      <c r="R34" s="17"/>
      <c r="S34" s="17"/>
    </row>
    <row r="35" spans="1:19" s="18" customFormat="1" ht="17.100000000000001" customHeight="1" x14ac:dyDescent="0.2">
      <c r="A35" s="3">
        <v>5</v>
      </c>
      <c r="B35" s="4" t="s">
        <v>207</v>
      </c>
      <c r="C35" s="19" t="s">
        <v>208</v>
      </c>
      <c r="D35" s="5" t="s">
        <v>209</v>
      </c>
      <c r="E35" s="3" t="s">
        <v>56</v>
      </c>
      <c r="F35" s="4" t="s">
        <v>210</v>
      </c>
      <c r="G35" s="3" t="s">
        <v>73</v>
      </c>
      <c r="H35" s="5" t="s">
        <v>211</v>
      </c>
      <c r="I35" s="3">
        <v>7720601</v>
      </c>
      <c r="J35" s="3">
        <v>2</v>
      </c>
      <c r="K35" s="3"/>
      <c r="L35" s="3">
        <v>8.3000000000000007</v>
      </c>
      <c r="M35" s="3">
        <v>8.5</v>
      </c>
      <c r="N35" s="3">
        <v>9.4</v>
      </c>
      <c r="O35" s="22">
        <v>0.25</v>
      </c>
      <c r="P35" s="23">
        <f t="shared" si="2"/>
        <v>26.200000000000003</v>
      </c>
      <c r="Q35" s="29">
        <f t="shared" si="3"/>
        <v>26.450000000000003</v>
      </c>
      <c r="R35" s="17"/>
      <c r="S35" s="17"/>
    </row>
    <row r="36" spans="1:19" s="18" customFormat="1" ht="17.100000000000001" customHeight="1" x14ac:dyDescent="0.2">
      <c r="A36" s="3">
        <v>6</v>
      </c>
      <c r="B36" s="4" t="s">
        <v>212</v>
      </c>
      <c r="C36" s="19" t="s">
        <v>213</v>
      </c>
      <c r="D36" s="5" t="s">
        <v>214</v>
      </c>
      <c r="E36" s="3" t="s">
        <v>56</v>
      </c>
      <c r="F36" s="4" t="s">
        <v>215</v>
      </c>
      <c r="G36" s="3" t="s">
        <v>73</v>
      </c>
      <c r="H36" s="5" t="s">
        <v>216</v>
      </c>
      <c r="I36" s="3">
        <v>7720601</v>
      </c>
      <c r="J36" s="3">
        <v>2</v>
      </c>
      <c r="K36" s="3"/>
      <c r="L36" s="3">
        <v>8.6</v>
      </c>
      <c r="M36" s="3">
        <v>9</v>
      </c>
      <c r="N36" s="3">
        <v>8.5</v>
      </c>
      <c r="O36" s="22">
        <v>0.25</v>
      </c>
      <c r="P36" s="23">
        <f t="shared" si="2"/>
        <v>26.1</v>
      </c>
      <c r="Q36" s="29">
        <f t="shared" si="3"/>
        <v>26.35</v>
      </c>
      <c r="R36" s="17"/>
      <c r="S36" s="17"/>
    </row>
    <row r="37" spans="1:19" s="18" customFormat="1" ht="17.100000000000001" customHeight="1" x14ac:dyDescent="0.2">
      <c r="A37" s="3">
        <v>7</v>
      </c>
      <c r="B37" s="4" t="s">
        <v>199</v>
      </c>
      <c r="C37" s="19" t="s">
        <v>200</v>
      </c>
      <c r="D37" s="5" t="s">
        <v>201</v>
      </c>
      <c r="E37" s="3" t="s">
        <v>56</v>
      </c>
      <c r="F37" s="4" t="s">
        <v>61</v>
      </c>
      <c r="G37" s="3" t="s">
        <v>73</v>
      </c>
      <c r="H37" s="5" t="s">
        <v>202</v>
      </c>
      <c r="I37" s="3">
        <v>7720601</v>
      </c>
      <c r="J37" s="3">
        <v>1</v>
      </c>
      <c r="K37" s="3"/>
      <c r="L37" s="3">
        <v>8.1999999999999993</v>
      </c>
      <c r="M37" s="3">
        <v>8.6</v>
      </c>
      <c r="N37" s="3">
        <v>9.3000000000000007</v>
      </c>
      <c r="O37" s="22">
        <v>0.75</v>
      </c>
      <c r="P37" s="23">
        <f t="shared" si="2"/>
        <v>26.099999999999998</v>
      </c>
      <c r="Q37" s="29">
        <f t="shared" si="3"/>
        <v>26.849999999999998</v>
      </c>
      <c r="R37" s="17"/>
      <c r="S37" s="17"/>
    </row>
    <row r="38" spans="1:19" s="18" customFormat="1" ht="17.100000000000001" customHeight="1" x14ac:dyDescent="0.2">
      <c r="A38" s="3">
        <v>8</v>
      </c>
      <c r="B38" s="4" t="s">
        <v>191</v>
      </c>
      <c r="C38" s="19" t="s">
        <v>192</v>
      </c>
      <c r="D38" s="5" t="s">
        <v>193</v>
      </c>
      <c r="E38" s="3" t="s">
        <v>56</v>
      </c>
      <c r="F38" s="4" t="s">
        <v>171</v>
      </c>
      <c r="G38" s="3" t="s">
        <v>73</v>
      </c>
      <c r="H38" s="5" t="s">
        <v>194</v>
      </c>
      <c r="I38" s="3">
        <v>7720601</v>
      </c>
      <c r="J38" s="3">
        <v>1</v>
      </c>
      <c r="K38" s="3"/>
      <c r="L38" s="3">
        <v>9</v>
      </c>
      <c r="M38" s="3">
        <v>8.9</v>
      </c>
      <c r="N38" s="3">
        <v>8.3000000000000007</v>
      </c>
      <c r="O38" s="22">
        <v>0.75</v>
      </c>
      <c r="P38" s="23">
        <f t="shared" si="2"/>
        <v>26.2</v>
      </c>
      <c r="Q38" s="29">
        <f t="shared" si="3"/>
        <v>26.95</v>
      </c>
      <c r="R38" s="17"/>
      <c r="S38" s="17"/>
    </row>
    <row r="39" spans="1:19" s="18" customFormat="1" ht="17.100000000000001" customHeight="1" x14ac:dyDescent="0.2">
      <c r="A39" s="3">
        <v>9</v>
      </c>
      <c r="B39" s="4" t="s">
        <v>164</v>
      </c>
      <c r="C39" s="19" t="s">
        <v>165</v>
      </c>
      <c r="D39" s="5" t="s">
        <v>166</v>
      </c>
      <c r="E39" s="3" t="s">
        <v>56</v>
      </c>
      <c r="F39" s="4" t="s">
        <v>167</v>
      </c>
      <c r="G39" s="3" t="s">
        <v>73</v>
      </c>
      <c r="H39" s="5" t="s">
        <v>168</v>
      </c>
      <c r="I39" s="3">
        <v>7720601</v>
      </c>
      <c r="J39" s="3">
        <v>1</v>
      </c>
      <c r="K39" s="3"/>
      <c r="L39" s="3">
        <v>8.8000000000000007</v>
      </c>
      <c r="M39" s="3">
        <v>8.8000000000000007</v>
      </c>
      <c r="N39" s="3">
        <v>9.1</v>
      </c>
      <c r="O39" s="22">
        <v>0.75</v>
      </c>
      <c r="P39" s="23">
        <f t="shared" si="2"/>
        <v>26.700000000000003</v>
      </c>
      <c r="Q39" s="29">
        <f t="shared" si="3"/>
        <v>27.450000000000003</v>
      </c>
      <c r="R39" s="17"/>
      <c r="S39" s="17"/>
    </row>
    <row r="40" spans="1:19" s="18" customFormat="1" ht="17.100000000000001" customHeight="1" x14ac:dyDescent="0.2">
      <c r="A40" s="3">
        <v>10</v>
      </c>
      <c r="B40" s="4" t="s">
        <v>222</v>
      </c>
      <c r="C40" s="19" t="s">
        <v>223</v>
      </c>
      <c r="D40" s="5" t="s">
        <v>224</v>
      </c>
      <c r="E40" s="3" t="s">
        <v>56</v>
      </c>
      <c r="F40" s="4" t="s">
        <v>225</v>
      </c>
      <c r="G40" s="3" t="s">
        <v>73</v>
      </c>
      <c r="H40" s="5" t="s">
        <v>226</v>
      </c>
      <c r="I40" s="3">
        <v>7720601</v>
      </c>
      <c r="J40" s="3" t="s">
        <v>92</v>
      </c>
      <c r="K40" s="3"/>
      <c r="L40" s="3">
        <v>8.6</v>
      </c>
      <c r="M40" s="3">
        <v>8</v>
      </c>
      <c r="N40" s="3">
        <v>8.9</v>
      </c>
      <c r="O40" s="22">
        <v>0.5</v>
      </c>
      <c r="P40" s="23">
        <f t="shared" si="2"/>
        <v>25.5</v>
      </c>
      <c r="Q40" s="29">
        <f t="shared" si="3"/>
        <v>26</v>
      </c>
      <c r="R40" s="17"/>
      <c r="S40" s="17"/>
    </row>
    <row r="41" spans="1:19" s="18" customFormat="1" ht="17.100000000000001" customHeight="1" x14ac:dyDescent="0.2">
      <c r="A41" s="3">
        <v>11</v>
      </c>
      <c r="B41" s="4" t="s">
        <v>132</v>
      </c>
      <c r="C41" s="19" t="s">
        <v>133</v>
      </c>
      <c r="D41" s="5" t="s">
        <v>134</v>
      </c>
      <c r="E41" s="3" t="s">
        <v>56</v>
      </c>
      <c r="F41" s="4" t="s">
        <v>135</v>
      </c>
      <c r="G41" s="3" t="s">
        <v>73</v>
      </c>
      <c r="H41" s="5" t="s">
        <v>136</v>
      </c>
      <c r="I41" s="3">
        <v>7720601</v>
      </c>
      <c r="J41" s="3">
        <v>1</v>
      </c>
      <c r="K41" s="3"/>
      <c r="L41" s="3">
        <v>9.1</v>
      </c>
      <c r="M41" s="3">
        <v>9.1999999999999993</v>
      </c>
      <c r="N41" s="3">
        <v>9</v>
      </c>
      <c r="O41" s="22">
        <v>0.75</v>
      </c>
      <c r="P41" s="23">
        <f t="shared" si="2"/>
        <v>27.299999999999997</v>
      </c>
      <c r="Q41" s="29">
        <f t="shared" si="3"/>
        <v>28.049999999999997</v>
      </c>
      <c r="R41" s="17"/>
      <c r="S41" s="17"/>
    </row>
    <row r="42" spans="1:19" s="18" customFormat="1" ht="17.100000000000001" customHeight="1" x14ac:dyDescent="0.2">
      <c r="A42" s="3">
        <v>12</v>
      </c>
      <c r="B42" s="4" t="s">
        <v>173</v>
      </c>
      <c r="C42" s="19" t="s">
        <v>174</v>
      </c>
      <c r="D42" s="5" t="s">
        <v>175</v>
      </c>
      <c r="E42" s="3" t="s">
        <v>56</v>
      </c>
      <c r="F42" s="4" t="s">
        <v>176</v>
      </c>
      <c r="G42" s="3" t="s">
        <v>73</v>
      </c>
      <c r="H42" s="5" t="s">
        <v>177</v>
      </c>
      <c r="I42" s="3">
        <v>7720601</v>
      </c>
      <c r="J42" s="3" t="s">
        <v>92</v>
      </c>
      <c r="K42" s="3"/>
      <c r="L42" s="3">
        <v>9.1999999999999993</v>
      </c>
      <c r="M42" s="3">
        <v>8.5</v>
      </c>
      <c r="N42" s="3">
        <v>9</v>
      </c>
      <c r="O42" s="22">
        <v>0.5</v>
      </c>
      <c r="P42" s="23">
        <f t="shared" si="2"/>
        <v>26.7</v>
      </c>
      <c r="Q42" s="29">
        <f t="shared" si="3"/>
        <v>27.2</v>
      </c>
      <c r="R42" s="17"/>
      <c r="S42" s="17"/>
    </row>
    <row r="43" spans="1:19" s="18" customFormat="1" ht="17.100000000000001" customHeight="1" x14ac:dyDescent="0.2">
      <c r="A43" s="3">
        <v>13</v>
      </c>
      <c r="B43" s="4" t="s">
        <v>187</v>
      </c>
      <c r="C43" s="19" t="s">
        <v>188</v>
      </c>
      <c r="D43" s="5" t="s">
        <v>189</v>
      </c>
      <c r="E43" s="3" t="s">
        <v>57</v>
      </c>
      <c r="F43" s="4" t="s">
        <v>190</v>
      </c>
      <c r="G43" s="3" t="s">
        <v>73</v>
      </c>
      <c r="H43" s="5" t="s">
        <v>78</v>
      </c>
      <c r="I43" s="3">
        <v>7720601</v>
      </c>
      <c r="J43" s="3">
        <v>1</v>
      </c>
      <c r="K43" s="3"/>
      <c r="L43" s="3">
        <v>8.5</v>
      </c>
      <c r="M43" s="3">
        <v>9.3000000000000007</v>
      </c>
      <c r="N43" s="3">
        <v>8.4</v>
      </c>
      <c r="O43" s="22">
        <v>0.75</v>
      </c>
      <c r="P43" s="23">
        <f t="shared" si="2"/>
        <v>26.200000000000003</v>
      </c>
      <c r="Q43" s="29">
        <f t="shared" si="3"/>
        <v>26.950000000000003</v>
      </c>
      <c r="R43" s="17"/>
      <c r="S43" s="17"/>
    </row>
    <row r="44" spans="1:19" s="18" customFormat="1" ht="17.100000000000001" customHeight="1" x14ac:dyDescent="0.2">
      <c r="A44" s="3">
        <v>14</v>
      </c>
      <c r="B44" s="4" t="s">
        <v>161</v>
      </c>
      <c r="C44" s="19" t="s">
        <v>162</v>
      </c>
      <c r="D44" s="5" t="s">
        <v>47</v>
      </c>
      <c r="E44" s="3" t="s">
        <v>56</v>
      </c>
      <c r="F44" s="4" t="s">
        <v>163</v>
      </c>
      <c r="G44" s="3" t="s">
        <v>73</v>
      </c>
      <c r="H44" s="5" t="s">
        <v>78</v>
      </c>
      <c r="I44" s="3">
        <v>7720601</v>
      </c>
      <c r="J44" s="3">
        <v>1</v>
      </c>
      <c r="K44" s="3"/>
      <c r="L44" s="3">
        <v>8.6</v>
      </c>
      <c r="M44" s="3">
        <v>9.5</v>
      </c>
      <c r="N44" s="3">
        <v>8.6</v>
      </c>
      <c r="O44" s="22">
        <v>0.75</v>
      </c>
      <c r="P44" s="23">
        <f t="shared" si="2"/>
        <v>26.700000000000003</v>
      </c>
      <c r="Q44" s="29">
        <f t="shared" si="3"/>
        <v>27.450000000000003</v>
      </c>
      <c r="R44" s="17"/>
      <c r="S44" s="17"/>
    </row>
    <row r="45" spans="1:19" s="18" customFormat="1" ht="17.100000000000001" customHeight="1" x14ac:dyDescent="0.2">
      <c r="A45" s="3">
        <v>15</v>
      </c>
      <c r="B45" s="4" t="s">
        <v>114</v>
      </c>
      <c r="C45" s="19" t="s">
        <v>115</v>
      </c>
      <c r="D45" s="5" t="s">
        <v>116</v>
      </c>
      <c r="E45" s="3" t="s">
        <v>56</v>
      </c>
      <c r="F45" s="4" t="s">
        <v>117</v>
      </c>
      <c r="G45" s="3" t="s">
        <v>73</v>
      </c>
      <c r="H45" s="5" t="s">
        <v>118</v>
      </c>
      <c r="I45" s="3">
        <v>7720601</v>
      </c>
      <c r="J45" s="3">
        <v>2</v>
      </c>
      <c r="K45" s="3"/>
      <c r="L45" s="3">
        <v>9.4</v>
      </c>
      <c r="M45" s="3">
        <v>9.3000000000000007</v>
      </c>
      <c r="N45" s="3">
        <v>9.6</v>
      </c>
      <c r="O45" s="22">
        <v>0.25</v>
      </c>
      <c r="P45" s="23">
        <f t="shared" si="2"/>
        <v>28.300000000000004</v>
      </c>
      <c r="Q45" s="29">
        <f t="shared" si="3"/>
        <v>28.550000000000004</v>
      </c>
      <c r="R45" s="17"/>
      <c r="S45" s="17"/>
    </row>
    <row r="46" spans="1:19" s="18" customFormat="1" ht="17.100000000000001" customHeight="1" x14ac:dyDescent="0.2">
      <c r="A46" s="3">
        <v>16</v>
      </c>
      <c r="B46" s="4" t="s">
        <v>195</v>
      </c>
      <c r="C46" s="19" t="s">
        <v>196</v>
      </c>
      <c r="D46" s="5" t="s">
        <v>197</v>
      </c>
      <c r="E46" s="3" t="s">
        <v>56</v>
      </c>
      <c r="F46" s="4" t="s">
        <v>155</v>
      </c>
      <c r="G46" s="3" t="s">
        <v>73</v>
      </c>
      <c r="H46" s="5" t="s">
        <v>198</v>
      </c>
      <c r="I46" s="3">
        <v>7720601</v>
      </c>
      <c r="J46" s="3">
        <v>2</v>
      </c>
      <c r="K46" s="3"/>
      <c r="L46" s="3">
        <v>8.6999999999999993</v>
      </c>
      <c r="M46" s="3">
        <v>8.9</v>
      </c>
      <c r="N46" s="3">
        <v>9</v>
      </c>
      <c r="O46" s="22">
        <v>0.25</v>
      </c>
      <c r="P46" s="23">
        <f t="shared" si="2"/>
        <v>26.6</v>
      </c>
      <c r="Q46" s="29">
        <f t="shared" si="3"/>
        <v>26.85</v>
      </c>
      <c r="R46" s="17"/>
      <c r="S46" s="17"/>
    </row>
    <row r="47" spans="1:19" s="18" customFormat="1" ht="17.100000000000001" customHeight="1" x14ac:dyDescent="0.2">
      <c r="A47" s="3">
        <v>17</v>
      </c>
      <c r="B47" s="4" t="s">
        <v>109</v>
      </c>
      <c r="C47" s="19" t="s">
        <v>110</v>
      </c>
      <c r="D47" s="5" t="s">
        <v>111</v>
      </c>
      <c r="E47" s="3" t="s">
        <v>56</v>
      </c>
      <c r="F47" s="4" t="s">
        <v>112</v>
      </c>
      <c r="G47" s="3" t="s">
        <v>73</v>
      </c>
      <c r="H47" s="5" t="s">
        <v>113</v>
      </c>
      <c r="I47" s="3">
        <v>7720601</v>
      </c>
      <c r="J47" s="3" t="s">
        <v>92</v>
      </c>
      <c r="K47" s="3"/>
      <c r="L47" s="3">
        <v>9.3000000000000007</v>
      </c>
      <c r="M47" s="3">
        <v>9.6</v>
      </c>
      <c r="N47" s="3">
        <v>9.1999999999999993</v>
      </c>
      <c r="O47" s="22">
        <v>0.5</v>
      </c>
      <c r="P47" s="23">
        <f t="shared" si="2"/>
        <v>28.099999999999998</v>
      </c>
      <c r="Q47" s="29">
        <f t="shared" si="3"/>
        <v>28.599999999999998</v>
      </c>
      <c r="R47" s="17"/>
      <c r="S47" s="17"/>
    </row>
    <row r="48" spans="1:19" s="18" customFormat="1" ht="17.100000000000001" customHeight="1" x14ac:dyDescent="0.2">
      <c r="A48" s="3">
        <v>18</v>
      </c>
      <c r="B48" s="4" t="s">
        <v>119</v>
      </c>
      <c r="C48" s="19" t="s">
        <v>120</v>
      </c>
      <c r="D48" s="5" t="s">
        <v>111</v>
      </c>
      <c r="E48" s="3" t="s">
        <v>56</v>
      </c>
      <c r="F48" s="4" t="s">
        <v>121</v>
      </c>
      <c r="G48" s="3" t="s">
        <v>73</v>
      </c>
      <c r="H48" s="5" t="s">
        <v>122</v>
      </c>
      <c r="I48" s="3">
        <v>7720601</v>
      </c>
      <c r="J48" s="3">
        <v>1</v>
      </c>
      <c r="K48" s="3">
        <v>4</v>
      </c>
      <c r="L48" s="3">
        <v>9</v>
      </c>
      <c r="M48" s="3">
        <v>8.1999999999999993</v>
      </c>
      <c r="N48" s="3">
        <v>8.6</v>
      </c>
      <c r="O48" s="22">
        <v>2.75</v>
      </c>
      <c r="P48" s="23">
        <f t="shared" si="2"/>
        <v>25.799999999999997</v>
      </c>
      <c r="Q48" s="29">
        <f t="shared" si="3"/>
        <v>28.549999999999997</v>
      </c>
      <c r="R48" s="17"/>
      <c r="S48" s="17"/>
    </row>
    <row r="49" spans="1:19" s="18" customFormat="1" ht="17.100000000000001" customHeight="1" x14ac:dyDescent="0.2">
      <c r="A49" s="3">
        <v>19</v>
      </c>
      <c r="B49" s="4" t="s">
        <v>217</v>
      </c>
      <c r="C49" s="19" t="s">
        <v>218</v>
      </c>
      <c r="D49" s="5" t="s">
        <v>219</v>
      </c>
      <c r="E49" s="3" t="s">
        <v>56</v>
      </c>
      <c r="F49" s="4" t="s">
        <v>220</v>
      </c>
      <c r="G49" s="3" t="s">
        <v>73</v>
      </c>
      <c r="H49" s="5" t="s">
        <v>221</v>
      </c>
      <c r="I49" s="3">
        <v>7720601</v>
      </c>
      <c r="J49" s="3">
        <v>2</v>
      </c>
      <c r="K49" s="3"/>
      <c r="L49" s="3">
        <v>8.4</v>
      </c>
      <c r="M49" s="3">
        <v>8.9</v>
      </c>
      <c r="N49" s="3">
        <v>8.6999999999999993</v>
      </c>
      <c r="O49" s="22">
        <v>0.25</v>
      </c>
      <c r="P49" s="23">
        <f t="shared" si="2"/>
        <v>26</v>
      </c>
      <c r="Q49" s="29">
        <f t="shared" si="3"/>
        <v>26.25</v>
      </c>
      <c r="R49" s="17"/>
      <c r="S49" s="17"/>
    </row>
    <row r="50" spans="1:19" s="18" customFormat="1" ht="17.100000000000001" customHeight="1" x14ac:dyDescent="0.2">
      <c r="A50" s="3">
        <v>20</v>
      </c>
      <c r="B50" s="4" t="s">
        <v>237</v>
      </c>
      <c r="C50" s="19" t="s">
        <v>238</v>
      </c>
      <c r="D50" s="5" t="s">
        <v>239</v>
      </c>
      <c r="E50" s="3" t="s">
        <v>57</v>
      </c>
      <c r="F50" s="4" t="s">
        <v>135</v>
      </c>
      <c r="G50" s="3" t="s">
        <v>73</v>
      </c>
      <c r="H50" s="5" t="s">
        <v>240</v>
      </c>
      <c r="I50" s="3">
        <v>7720601</v>
      </c>
      <c r="J50" s="3">
        <v>1</v>
      </c>
      <c r="K50" s="3"/>
      <c r="L50" s="3">
        <v>8.3000000000000007</v>
      </c>
      <c r="M50" s="3">
        <v>8.1999999999999993</v>
      </c>
      <c r="N50" s="3">
        <v>8.5</v>
      </c>
      <c r="O50" s="22">
        <v>0.75</v>
      </c>
      <c r="P50" s="23">
        <f t="shared" si="2"/>
        <v>25</v>
      </c>
      <c r="Q50" s="29">
        <f t="shared" si="3"/>
        <v>25.75</v>
      </c>
      <c r="R50" s="17"/>
      <c r="S50" s="17"/>
    </row>
    <row r="51" spans="1:19" s="18" customFormat="1" ht="17.100000000000001" customHeight="1" x14ac:dyDescent="0.2">
      <c r="A51" s="3">
        <v>21</v>
      </c>
      <c r="B51" s="4" t="s">
        <v>105</v>
      </c>
      <c r="C51" s="19" t="s">
        <v>106</v>
      </c>
      <c r="D51" s="5" t="s">
        <v>107</v>
      </c>
      <c r="E51" s="3" t="s">
        <v>56</v>
      </c>
      <c r="F51" s="4" t="s">
        <v>108</v>
      </c>
      <c r="G51" s="3" t="s">
        <v>73</v>
      </c>
      <c r="H51" s="5" t="s">
        <v>104</v>
      </c>
      <c r="I51" s="3">
        <v>7720601</v>
      </c>
      <c r="J51" s="3" t="s">
        <v>92</v>
      </c>
      <c r="K51" s="3"/>
      <c r="L51" s="3">
        <v>9.8000000000000007</v>
      </c>
      <c r="M51" s="3">
        <v>9.3000000000000007</v>
      </c>
      <c r="N51" s="3">
        <v>9.1999999999999993</v>
      </c>
      <c r="O51" s="22">
        <v>0.5</v>
      </c>
      <c r="P51" s="23">
        <f t="shared" si="2"/>
        <v>28.3</v>
      </c>
      <c r="Q51" s="29">
        <f t="shared" si="3"/>
        <v>28.8</v>
      </c>
      <c r="R51" s="17"/>
      <c r="S51" s="17"/>
    </row>
    <row r="52" spans="1:19" s="18" customFormat="1" ht="17.100000000000001" customHeight="1" x14ac:dyDescent="0.2">
      <c r="A52" s="3">
        <v>22</v>
      </c>
      <c r="B52" s="4" t="s">
        <v>203</v>
      </c>
      <c r="C52" s="19" t="s">
        <v>204</v>
      </c>
      <c r="D52" s="5" t="s">
        <v>205</v>
      </c>
      <c r="E52" s="3" t="s">
        <v>57</v>
      </c>
      <c r="F52" s="4" t="s">
        <v>206</v>
      </c>
      <c r="G52" s="3" t="s">
        <v>73</v>
      </c>
      <c r="H52" s="5" t="s">
        <v>198</v>
      </c>
      <c r="I52" s="3">
        <v>7720601</v>
      </c>
      <c r="J52" s="3">
        <v>2</v>
      </c>
      <c r="K52" s="3"/>
      <c r="L52" s="3">
        <v>9.1</v>
      </c>
      <c r="M52" s="3">
        <v>8.3000000000000007</v>
      </c>
      <c r="N52" s="3">
        <v>9.1</v>
      </c>
      <c r="O52" s="22">
        <v>0.25</v>
      </c>
      <c r="P52" s="23">
        <f t="shared" si="2"/>
        <v>26.5</v>
      </c>
      <c r="Q52" s="29">
        <f t="shared" si="3"/>
        <v>26.75</v>
      </c>
      <c r="R52" s="17"/>
      <c r="S52" s="17"/>
    </row>
    <row r="53" spans="1:19" s="18" customFormat="1" ht="17.100000000000001" customHeight="1" x14ac:dyDescent="0.2">
      <c r="A53" s="3">
        <v>23</v>
      </c>
      <c r="B53" s="4" t="s">
        <v>230</v>
      </c>
      <c r="C53" s="19" t="s">
        <v>231</v>
      </c>
      <c r="D53" s="5" t="s">
        <v>232</v>
      </c>
      <c r="E53" s="3" t="s">
        <v>56</v>
      </c>
      <c r="F53" s="4" t="s">
        <v>65</v>
      </c>
      <c r="G53" s="3" t="s">
        <v>73</v>
      </c>
      <c r="H53" s="5" t="s">
        <v>233</v>
      </c>
      <c r="I53" s="3">
        <v>7720601</v>
      </c>
      <c r="J53" s="3" t="s">
        <v>92</v>
      </c>
      <c r="K53" s="3"/>
      <c r="L53" s="3">
        <v>8.3000000000000007</v>
      </c>
      <c r="M53" s="3">
        <v>8.3000000000000007</v>
      </c>
      <c r="N53" s="3">
        <v>8.6999999999999993</v>
      </c>
      <c r="O53" s="22">
        <v>0.5</v>
      </c>
      <c r="P53" s="23">
        <f t="shared" si="2"/>
        <v>25.3</v>
      </c>
      <c r="Q53" s="29">
        <f t="shared" si="3"/>
        <v>25.8</v>
      </c>
      <c r="R53" s="17"/>
      <c r="S53" s="17"/>
    </row>
    <row r="54" spans="1:19" s="18" customFormat="1" ht="17.100000000000001" customHeight="1" x14ac:dyDescent="0.2">
      <c r="A54" s="3">
        <v>24</v>
      </c>
      <c r="B54" s="4" t="s">
        <v>152</v>
      </c>
      <c r="C54" s="19" t="s">
        <v>153</v>
      </c>
      <c r="D54" s="5" t="s">
        <v>154</v>
      </c>
      <c r="E54" s="3" t="s">
        <v>56</v>
      </c>
      <c r="F54" s="4" t="s">
        <v>155</v>
      </c>
      <c r="G54" s="3" t="s">
        <v>73</v>
      </c>
      <c r="H54" s="5" t="s">
        <v>156</v>
      </c>
      <c r="I54" s="3">
        <v>7720601</v>
      </c>
      <c r="J54" s="3">
        <v>2</v>
      </c>
      <c r="K54" s="3"/>
      <c r="L54" s="3">
        <v>8.9</v>
      </c>
      <c r="M54" s="3">
        <v>8.9</v>
      </c>
      <c r="N54" s="3">
        <v>9.5</v>
      </c>
      <c r="O54" s="22">
        <v>0.25</v>
      </c>
      <c r="P54" s="23">
        <f t="shared" si="2"/>
        <v>27.3</v>
      </c>
      <c r="Q54" s="29">
        <f t="shared" si="3"/>
        <v>27.55</v>
      </c>
      <c r="R54" s="17"/>
      <c r="S54" s="17"/>
    </row>
    <row r="55" spans="1:19" s="18" customFormat="1" ht="17.100000000000001" customHeight="1" x14ac:dyDescent="0.2">
      <c r="A55" s="3">
        <v>25</v>
      </c>
      <c r="B55" s="4" t="s">
        <v>227</v>
      </c>
      <c r="C55" s="19" t="s">
        <v>228</v>
      </c>
      <c r="D55" s="5" t="s">
        <v>229</v>
      </c>
      <c r="E55" s="3" t="s">
        <v>57</v>
      </c>
      <c r="F55" s="4" t="s">
        <v>159</v>
      </c>
      <c r="G55" s="3" t="s">
        <v>73</v>
      </c>
      <c r="H55" s="5" t="s">
        <v>141</v>
      </c>
      <c r="I55" s="3">
        <v>7720601</v>
      </c>
      <c r="J55" s="3">
        <v>1</v>
      </c>
      <c r="K55" s="3"/>
      <c r="L55" s="3">
        <v>8.4</v>
      </c>
      <c r="M55" s="3">
        <v>8.1999999999999993</v>
      </c>
      <c r="N55" s="3">
        <v>8.5</v>
      </c>
      <c r="O55" s="22">
        <v>0.75</v>
      </c>
      <c r="P55" s="23">
        <f t="shared" si="2"/>
        <v>25.1</v>
      </c>
      <c r="Q55" s="29">
        <f t="shared" si="3"/>
        <v>25.85</v>
      </c>
      <c r="R55" s="17"/>
      <c r="S55" s="17"/>
    </row>
    <row r="56" spans="1:19" s="18" customFormat="1" ht="17.100000000000001" customHeight="1" x14ac:dyDescent="0.2">
      <c r="A56" s="3">
        <v>26</v>
      </c>
      <c r="B56" s="4" t="s">
        <v>137</v>
      </c>
      <c r="C56" s="19" t="s">
        <v>138</v>
      </c>
      <c r="D56" s="5" t="s">
        <v>139</v>
      </c>
      <c r="E56" s="3" t="s">
        <v>56</v>
      </c>
      <c r="F56" s="4" t="s">
        <v>140</v>
      </c>
      <c r="G56" s="3" t="s">
        <v>74</v>
      </c>
      <c r="H56" s="5" t="s">
        <v>141</v>
      </c>
      <c r="I56" s="3">
        <v>7720601</v>
      </c>
      <c r="J56" s="3">
        <v>1</v>
      </c>
      <c r="K56" s="3">
        <v>1</v>
      </c>
      <c r="L56" s="3">
        <v>8.1</v>
      </c>
      <c r="M56" s="3">
        <v>8.6</v>
      </c>
      <c r="N56" s="3">
        <v>8.5</v>
      </c>
      <c r="O56" s="22">
        <v>2.75</v>
      </c>
      <c r="P56" s="23">
        <f t="shared" si="2"/>
        <v>25.2</v>
      </c>
      <c r="Q56" s="29">
        <f t="shared" si="3"/>
        <v>27.95</v>
      </c>
      <c r="R56" s="17"/>
      <c r="S56" s="17"/>
    </row>
    <row r="57" spans="1:19" s="18" customFormat="1" ht="17.100000000000001" customHeight="1" x14ac:dyDescent="0.2">
      <c r="A57" s="3">
        <v>27</v>
      </c>
      <c r="B57" s="4" t="s">
        <v>178</v>
      </c>
      <c r="C57" s="19" t="s">
        <v>179</v>
      </c>
      <c r="D57" s="5" t="s">
        <v>180</v>
      </c>
      <c r="E57" s="3" t="s">
        <v>57</v>
      </c>
      <c r="F57" s="4" t="s">
        <v>181</v>
      </c>
      <c r="G57" s="3" t="s">
        <v>73</v>
      </c>
      <c r="H57" s="5" t="s">
        <v>131</v>
      </c>
      <c r="I57" s="3">
        <v>7720601</v>
      </c>
      <c r="J57" s="3">
        <v>2</v>
      </c>
      <c r="K57" s="3"/>
      <c r="L57" s="3">
        <v>8.4</v>
      </c>
      <c r="M57" s="3">
        <v>9.3000000000000007</v>
      </c>
      <c r="N57" s="3">
        <v>9.1999999999999993</v>
      </c>
      <c r="O57" s="22">
        <v>0.25</v>
      </c>
      <c r="P57" s="23">
        <f t="shared" si="2"/>
        <v>26.900000000000002</v>
      </c>
      <c r="Q57" s="29">
        <f t="shared" si="3"/>
        <v>27.150000000000002</v>
      </c>
      <c r="R57" s="17"/>
      <c r="S57" s="17"/>
    </row>
    <row r="58" spans="1:19" s="18" customFormat="1" ht="17.100000000000001" customHeight="1" x14ac:dyDescent="0.2">
      <c r="A58" s="3">
        <v>28</v>
      </c>
      <c r="B58" s="4" t="s">
        <v>157</v>
      </c>
      <c r="C58" s="19" t="s">
        <v>32</v>
      </c>
      <c r="D58" s="5" t="s">
        <v>158</v>
      </c>
      <c r="E58" s="3" t="s">
        <v>56</v>
      </c>
      <c r="F58" s="4" t="s">
        <v>159</v>
      </c>
      <c r="G58" s="3" t="s">
        <v>73</v>
      </c>
      <c r="H58" s="5" t="s">
        <v>160</v>
      </c>
      <c r="I58" s="3">
        <v>7720601</v>
      </c>
      <c r="J58" s="3">
        <v>1</v>
      </c>
      <c r="K58" s="3"/>
      <c r="L58" s="3">
        <v>9.1999999999999993</v>
      </c>
      <c r="M58" s="3">
        <v>9.1999999999999993</v>
      </c>
      <c r="N58" s="3">
        <v>8.4</v>
      </c>
      <c r="O58" s="22">
        <v>0.75</v>
      </c>
      <c r="P58" s="23">
        <f t="shared" si="2"/>
        <v>26.799999999999997</v>
      </c>
      <c r="Q58" s="29">
        <f t="shared" si="3"/>
        <v>27.549999999999997</v>
      </c>
      <c r="R58" s="17"/>
      <c r="S58" s="17"/>
    </row>
    <row r="59" spans="1:19" s="18" customFormat="1" ht="17.100000000000001" customHeight="1" x14ac:dyDescent="0.2">
      <c r="A59" s="3">
        <v>29</v>
      </c>
      <c r="B59" s="4" t="s">
        <v>142</v>
      </c>
      <c r="C59" s="19" t="s">
        <v>143</v>
      </c>
      <c r="D59" s="5" t="s">
        <v>144</v>
      </c>
      <c r="E59" s="3" t="s">
        <v>57</v>
      </c>
      <c r="F59" s="4" t="s">
        <v>145</v>
      </c>
      <c r="G59" s="3" t="s">
        <v>73</v>
      </c>
      <c r="H59" s="5" t="s">
        <v>146</v>
      </c>
      <c r="I59" s="3">
        <v>7720601</v>
      </c>
      <c r="J59" s="3" t="s">
        <v>92</v>
      </c>
      <c r="K59" s="3"/>
      <c r="L59" s="3">
        <v>9</v>
      </c>
      <c r="M59" s="3">
        <v>9.1</v>
      </c>
      <c r="N59" s="3">
        <v>9.1999999999999993</v>
      </c>
      <c r="O59" s="22">
        <v>0.5</v>
      </c>
      <c r="P59" s="23">
        <f t="shared" si="2"/>
        <v>27.3</v>
      </c>
      <c r="Q59" s="29">
        <f t="shared" si="3"/>
        <v>27.8</v>
      </c>
      <c r="R59" s="17"/>
      <c r="S59" s="17"/>
    </row>
    <row r="60" spans="1:19" s="18" customFormat="1" ht="17.100000000000001" customHeight="1" x14ac:dyDescent="0.2">
      <c r="A60" s="3">
        <v>30</v>
      </c>
      <c r="B60" s="4" t="s">
        <v>234</v>
      </c>
      <c r="C60" s="19" t="s">
        <v>235</v>
      </c>
      <c r="D60" s="5" t="s">
        <v>236</v>
      </c>
      <c r="E60" s="3" t="s">
        <v>57</v>
      </c>
      <c r="F60" s="4" t="s">
        <v>72</v>
      </c>
      <c r="G60" s="3" t="s">
        <v>73</v>
      </c>
      <c r="H60" s="5" t="s">
        <v>221</v>
      </c>
      <c r="I60" s="3">
        <v>7720601</v>
      </c>
      <c r="J60" s="3">
        <v>2</v>
      </c>
      <c r="K60" s="3"/>
      <c r="L60" s="3">
        <v>8.4</v>
      </c>
      <c r="M60" s="3">
        <v>9</v>
      </c>
      <c r="N60" s="3">
        <v>8.1</v>
      </c>
      <c r="O60" s="22">
        <v>0.25</v>
      </c>
      <c r="P60" s="23">
        <f t="shared" si="2"/>
        <v>25.5</v>
      </c>
      <c r="Q60" s="29">
        <f t="shared" si="3"/>
        <v>25.75</v>
      </c>
      <c r="R60" s="17"/>
      <c r="S60" s="17"/>
    </row>
    <row r="61" spans="1:19" s="18" customFormat="1" ht="17.100000000000001" customHeight="1" x14ac:dyDescent="0.2">
      <c r="A61" s="3">
        <v>31</v>
      </c>
      <c r="B61" s="4" t="s">
        <v>123</v>
      </c>
      <c r="C61" s="19" t="s">
        <v>124</v>
      </c>
      <c r="D61" s="5" t="s">
        <v>125</v>
      </c>
      <c r="E61" s="3" t="s">
        <v>56</v>
      </c>
      <c r="F61" s="4" t="s">
        <v>126</v>
      </c>
      <c r="G61" s="3" t="s">
        <v>73</v>
      </c>
      <c r="H61" s="5" t="s">
        <v>104</v>
      </c>
      <c r="I61" s="3">
        <v>7720601</v>
      </c>
      <c r="J61" s="3" t="s">
        <v>92</v>
      </c>
      <c r="K61" s="3"/>
      <c r="L61" s="3">
        <v>9.5</v>
      </c>
      <c r="M61" s="3">
        <v>9</v>
      </c>
      <c r="N61" s="3">
        <v>9.5</v>
      </c>
      <c r="O61" s="22">
        <v>0.5</v>
      </c>
      <c r="P61" s="23">
        <f t="shared" si="2"/>
        <v>28</v>
      </c>
      <c r="Q61" s="29">
        <f t="shared" si="3"/>
        <v>28.5</v>
      </c>
      <c r="R61" s="17"/>
      <c r="S61" s="17"/>
    </row>
    <row r="62" spans="1:19" s="18" customFormat="1" ht="17.100000000000001" customHeight="1" x14ac:dyDescent="0.2">
      <c r="A62" s="3">
        <v>32</v>
      </c>
      <c r="B62" s="4" t="s">
        <v>127</v>
      </c>
      <c r="C62" s="19" t="s">
        <v>128</v>
      </c>
      <c r="D62" s="5" t="s">
        <v>129</v>
      </c>
      <c r="E62" s="3" t="s">
        <v>56</v>
      </c>
      <c r="F62" s="4" t="s">
        <v>130</v>
      </c>
      <c r="G62" s="3" t="s">
        <v>73</v>
      </c>
      <c r="H62" s="5" t="s">
        <v>131</v>
      </c>
      <c r="I62" s="3">
        <v>7720601</v>
      </c>
      <c r="J62" s="3">
        <v>2</v>
      </c>
      <c r="K62" s="3"/>
      <c r="L62" s="3">
        <v>9.1999999999999993</v>
      </c>
      <c r="M62" s="3">
        <v>9.3000000000000007</v>
      </c>
      <c r="N62" s="3">
        <v>9.6999999999999993</v>
      </c>
      <c r="O62" s="22">
        <v>0.25</v>
      </c>
      <c r="P62" s="23">
        <f t="shared" si="2"/>
        <v>28.2</v>
      </c>
      <c r="Q62" s="29">
        <f t="shared" si="3"/>
        <v>28.45</v>
      </c>
      <c r="R62" s="17"/>
      <c r="S62" s="17"/>
    </row>
    <row r="63" spans="1:19" s="18" customFormat="1" ht="17.100000000000001" customHeight="1" x14ac:dyDescent="0.2">
      <c r="A63" s="3">
        <v>33</v>
      </c>
      <c r="B63" s="4" t="s">
        <v>147</v>
      </c>
      <c r="C63" s="19" t="s">
        <v>148</v>
      </c>
      <c r="D63" s="5" t="s">
        <v>149</v>
      </c>
      <c r="E63" s="3" t="s">
        <v>57</v>
      </c>
      <c r="F63" s="4" t="s">
        <v>150</v>
      </c>
      <c r="G63" s="3" t="s">
        <v>73</v>
      </c>
      <c r="H63" s="5" t="s">
        <v>151</v>
      </c>
      <c r="I63" s="3">
        <v>7720601</v>
      </c>
      <c r="J63" s="3" t="s">
        <v>92</v>
      </c>
      <c r="K63" s="3"/>
      <c r="L63" s="3">
        <v>8.6999999999999993</v>
      </c>
      <c r="M63" s="3">
        <v>9.1999999999999993</v>
      </c>
      <c r="N63" s="3">
        <v>9.3000000000000007</v>
      </c>
      <c r="O63" s="22">
        <v>0.5</v>
      </c>
      <c r="P63" s="23">
        <f t="shared" si="2"/>
        <v>27.2</v>
      </c>
      <c r="Q63" s="29">
        <f t="shared" si="3"/>
        <v>27.7</v>
      </c>
      <c r="R63" s="17"/>
      <c r="S63" s="17"/>
    </row>
    <row r="64" spans="1:19" s="30" customFormat="1" ht="17.100000000000001" customHeight="1" x14ac:dyDescent="0.2">
      <c r="A64" s="40" t="s">
        <v>714</v>
      </c>
      <c r="B64" s="41" t="s">
        <v>715</v>
      </c>
      <c r="C64" s="42"/>
      <c r="D64" s="40"/>
      <c r="E64" s="40"/>
      <c r="F64" s="40"/>
      <c r="G64" s="40"/>
      <c r="H64" s="42"/>
      <c r="I64" s="40"/>
      <c r="J64" s="40"/>
      <c r="K64" s="43"/>
      <c r="L64" s="43"/>
      <c r="M64" s="43"/>
      <c r="N64" s="43"/>
      <c r="O64" s="43"/>
      <c r="P64" s="43"/>
      <c r="Q64" s="43"/>
      <c r="R64" s="35"/>
    </row>
    <row r="65" spans="1:39" s="18" customFormat="1" ht="17.100000000000001" customHeight="1" x14ac:dyDescent="0.2">
      <c r="A65" s="3">
        <v>1</v>
      </c>
      <c r="B65" s="4" t="s">
        <v>259</v>
      </c>
      <c r="C65" s="19" t="s">
        <v>260</v>
      </c>
      <c r="D65" s="5" t="s">
        <v>42</v>
      </c>
      <c r="E65" s="3" t="s">
        <v>56</v>
      </c>
      <c r="F65" s="4" t="s">
        <v>63</v>
      </c>
      <c r="G65" s="3" t="s">
        <v>73</v>
      </c>
      <c r="H65" s="5" t="s">
        <v>261</v>
      </c>
      <c r="I65" s="3">
        <v>7720301</v>
      </c>
      <c r="J65" s="3">
        <v>2</v>
      </c>
      <c r="K65" s="3"/>
      <c r="L65" s="3">
        <v>8.1</v>
      </c>
      <c r="M65" s="3">
        <v>8.1</v>
      </c>
      <c r="N65" s="3">
        <v>9.1999999999999993</v>
      </c>
      <c r="O65" s="22">
        <v>0.25</v>
      </c>
      <c r="P65" s="23">
        <f>SUM(L65:N65)</f>
        <v>25.4</v>
      </c>
      <c r="Q65" s="29">
        <f t="shared" ref="Q65:Q96" si="4">SUM(L65:O65)</f>
        <v>25.65</v>
      </c>
      <c r="R65" s="17"/>
      <c r="S65" s="17"/>
      <c r="AK65" s="13"/>
      <c r="AL65" s="13"/>
      <c r="AM65" s="13"/>
    </row>
    <row r="66" spans="1:39" s="18" customFormat="1" ht="17.100000000000001" customHeight="1" x14ac:dyDescent="0.2">
      <c r="A66" s="3">
        <v>2</v>
      </c>
      <c r="B66" s="4" t="s">
        <v>576</v>
      </c>
      <c r="C66" s="5" t="s">
        <v>577</v>
      </c>
      <c r="D66" s="5" t="s">
        <v>42</v>
      </c>
      <c r="E66" s="3" t="s">
        <v>56</v>
      </c>
      <c r="F66" s="4" t="s">
        <v>366</v>
      </c>
      <c r="G66" s="3" t="s">
        <v>73</v>
      </c>
      <c r="H66" s="5" t="s">
        <v>300</v>
      </c>
      <c r="I66" s="3">
        <v>7720301</v>
      </c>
      <c r="J66" s="3">
        <v>1</v>
      </c>
      <c r="K66" s="3"/>
      <c r="L66" s="3">
        <v>7.5</v>
      </c>
      <c r="M66" s="3">
        <v>8</v>
      </c>
      <c r="N66" s="3">
        <v>8</v>
      </c>
      <c r="O66" s="22">
        <v>0.75</v>
      </c>
      <c r="P66" s="23">
        <f t="shared" ref="P66:P73" si="5">L66+M66+N66</f>
        <v>23.5</v>
      </c>
      <c r="Q66" s="29">
        <f t="shared" si="4"/>
        <v>24.25</v>
      </c>
      <c r="R66" s="17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s="18" customFormat="1" ht="17.100000000000001" customHeight="1" x14ac:dyDescent="0.2">
      <c r="A67" s="3">
        <v>3</v>
      </c>
      <c r="B67" s="4" t="s">
        <v>604</v>
      </c>
      <c r="C67" s="5" t="s">
        <v>605</v>
      </c>
      <c r="D67" s="5" t="s">
        <v>42</v>
      </c>
      <c r="E67" s="3" t="s">
        <v>56</v>
      </c>
      <c r="F67" s="4" t="s">
        <v>61</v>
      </c>
      <c r="G67" s="3" t="s">
        <v>73</v>
      </c>
      <c r="H67" s="5" t="s">
        <v>296</v>
      </c>
      <c r="I67" s="3">
        <v>7720301</v>
      </c>
      <c r="J67" s="3" t="s">
        <v>92</v>
      </c>
      <c r="K67" s="3"/>
      <c r="L67" s="3">
        <v>8.1</v>
      </c>
      <c r="M67" s="3">
        <v>7.3</v>
      </c>
      <c r="N67" s="3">
        <v>8.1</v>
      </c>
      <c r="O67" s="22">
        <v>0.5</v>
      </c>
      <c r="P67" s="23">
        <f t="shared" si="5"/>
        <v>23.5</v>
      </c>
      <c r="Q67" s="29">
        <f t="shared" si="4"/>
        <v>24</v>
      </c>
      <c r="R67" s="17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s="18" customFormat="1" ht="17.100000000000001" customHeight="1" x14ac:dyDescent="0.2">
      <c r="A68" s="3">
        <v>4</v>
      </c>
      <c r="B68" s="4" t="s">
        <v>598</v>
      </c>
      <c r="C68" s="5" t="s">
        <v>162</v>
      </c>
      <c r="D68" s="5" t="s">
        <v>55</v>
      </c>
      <c r="E68" s="3" t="s">
        <v>56</v>
      </c>
      <c r="F68" s="4" t="s">
        <v>599</v>
      </c>
      <c r="G68" s="3" t="s">
        <v>73</v>
      </c>
      <c r="H68" s="5" t="s">
        <v>287</v>
      </c>
      <c r="I68" s="3">
        <v>7720301</v>
      </c>
      <c r="J68" s="3" t="s">
        <v>92</v>
      </c>
      <c r="K68" s="3"/>
      <c r="L68" s="3">
        <v>7.6</v>
      </c>
      <c r="M68" s="3">
        <v>8.3000000000000007</v>
      </c>
      <c r="N68" s="3">
        <v>7.7</v>
      </c>
      <c r="O68" s="22">
        <v>0.5</v>
      </c>
      <c r="P68" s="23">
        <f t="shared" si="5"/>
        <v>23.6</v>
      </c>
      <c r="Q68" s="29">
        <f t="shared" si="4"/>
        <v>24.1</v>
      </c>
      <c r="R68" s="17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s="18" customFormat="1" ht="17.100000000000001" customHeight="1" x14ac:dyDescent="0.2">
      <c r="A69" s="3">
        <v>5</v>
      </c>
      <c r="B69" s="4" t="s">
        <v>636</v>
      </c>
      <c r="C69" s="5" t="s">
        <v>32</v>
      </c>
      <c r="D69" s="5" t="s">
        <v>55</v>
      </c>
      <c r="E69" s="3" t="s">
        <v>56</v>
      </c>
      <c r="F69" s="4" t="s">
        <v>637</v>
      </c>
      <c r="G69" s="3" t="s">
        <v>73</v>
      </c>
      <c r="H69" s="5" t="s">
        <v>296</v>
      </c>
      <c r="I69" s="3">
        <v>7720301</v>
      </c>
      <c r="J69" s="3" t="s">
        <v>92</v>
      </c>
      <c r="K69" s="3"/>
      <c r="L69" s="3">
        <v>8</v>
      </c>
      <c r="M69" s="3">
        <v>7.2</v>
      </c>
      <c r="N69" s="3">
        <v>8.1</v>
      </c>
      <c r="O69" s="22">
        <v>0.5</v>
      </c>
      <c r="P69" s="23">
        <f t="shared" si="5"/>
        <v>23.299999999999997</v>
      </c>
      <c r="Q69" s="29">
        <f t="shared" si="4"/>
        <v>23.799999999999997</v>
      </c>
      <c r="R69" s="17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s="18" customFormat="1" ht="17.100000000000001" customHeight="1" x14ac:dyDescent="0.2">
      <c r="A70" s="3">
        <v>6</v>
      </c>
      <c r="B70" s="4" t="s">
        <v>665</v>
      </c>
      <c r="C70" s="5" t="s">
        <v>486</v>
      </c>
      <c r="D70" s="5" t="s">
        <v>666</v>
      </c>
      <c r="E70" s="3" t="s">
        <v>57</v>
      </c>
      <c r="F70" s="4" t="s">
        <v>424</v>
      </c>
      <c r="G70" s="3" t="s">
        <v>73</v>
      </c>
      <c r="H70" s="5" t="s">
        <v>469</v>
      </c>
      <c r="I70" s="3">
        <v>7720301</v>
      </c>
      <c r="J70" s="3" t="s">
        <v>92</v>
      </c>
      <c r="K70" s="3"/>
      <c r="L70" s="3">
        <v>8</v>
      </c>
      <c r="M70" s="3">
        <v>7.1</v>
      </c>
      <c r="N70" s="3">
        <v>7.8</v>
      </c>
      <c r="O70" s="22">
        <v>0.5</v>
      </c>
      <c r="P70" s="23">
        <f t="shared" si="5"/>
        <v>22.9</v>
      </c>
      <c r="Q70" s="29">
        <f t="shared" si="4"/>
        <v>23.4</v>
      </c>
      <c r="R70" s="17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s="18" customFormat="1" ht="17.100000000000001" customHeight="1" x14ac:dyDescent="0.2">
      <c r="A71" s="3">
        <v>7</v>
      </c>
      <c r="B71" s="4" t="s">
        <v>530</v>
      </c>
      <c r="C71" s="5" t="s">
        <v>531</v>
      </c>
      <c r="D71" s="5" t="s">
        <v>532</v>
      </c>
      <c r="E71" s="3" t="s">
        <v>56</v>
      </c>
      <c r="F71" s="4" t="s">
        <v>98</v>
      </c>
      <c r="G71" s="3" t="s">
        <v>73</v>
      </c>
      <c r="H71" s="5" t="s">
        <v>296</v>
      </c>
      <c r="I71" s="3">
        <v>7720301</v>
      </c>
      <c r="J71" s="3" t="s">
        <v>92</v>
      </c>
      <c r="K71" s="3"/>
      <c r="L71" s="3">
        <v>8.3000000000000007</v>
      </c>
      <c r="M71" s="3">
        <v>8.5</v>
      </c>
      <c r="N71" s="3">
        <v>7.6</v>
      </c>
      <c r="O71" s="22">
        <v>0.5</v>
      </c>
      <c r="P71" s="23">
        <f t="shared" si="5"/>
        <v>24.4</v>
      </c>
      <c r="Q71" s="29">
        <f t="shared" si="4"/>
        <v>24.9</v>
      </c>
      <c r="R71" s="17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s="18" customFormat="1" ht="17.100000000000001" customHeight="1" x14ac:dyDescent="0.2">
      <c r="A72" s="3">
        <v>8</v>
      </c>
      <c r="B72" s="4" t="s">
        <v>569</v>
      </c>
      <c r="C72" s="5" t="s">
        <v>192</v>
      </c>
      <c r="D72" s="5" t="s">
        <v>570</v>
      </c>
      <c r="E72" s="3" t="s">
        <v>56</v>
      </c>
      <c r="F72" s="4" t="s">
        <v>337</v>
      </c>
      <c r="G72" s="3" t="s">
        <v>73</v>
      </c>
      <c r="H72" s="5" t="s">
        <v>198</v>
      </c>
      <c r="I72" s="3">
        <v>7720301</v>
      </c>
      <c r="J72" s="3">
        <v>2</v>
      </c>
      <c r="K72" s="3"/>
      <c r="L72" s="3">
        <v>8.1</v>
      </c>
      <c r="M72" s="3">
        <v>7.6</v>
      </c>
      <c r="N72" s="3">
        <v>8.5</v>
      </c>
      <c r="O72" s="22">
        <v>0.25</v>
      </c>
      <c r="P72" s="23">
        <f t="shared" si="5"/>
        <v>24.2</v>
      </c>
      <c r="Q72" s="29">
        <f t="shared" si="4"/>
        <v>24.45</v>
      </c>
      <c r="R72" s="17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s="18" customFormat="1" ht="17.100000000000001" customHeight="1" x14ac:dyDescent="0.2">
      <c r="A73" s="3">
        <v>9</v>
      </c>
      <c r="B73" s="4" t="s">
        <v>630</v>
      </c>
      <c r="C73" s="5" t="s">
        <v>631</v>
      </c>
      <c r="D73" s="5" t="s">
        <v>570</v>
      </c>
      <c r="E73" s="3" t="s">
        <v>56</v>
      </c>
      <c r="F73" s="4" t="s">
        <v>632</v>
      </c>
      <c r="G73" s="3" t="s">
        <v>74</v>
      </c>
      <c r="H73" s="5" t="s">
        <v>469</v>
      </c>
      <c r="I73" s="3">
        <v>7720301</v>
      </c>
      <c r="J73" s="3" t="s">
        <v>92</v>
      </c>
      <c r="K73" s="3"/>
      <c r="L73" s="3">
        <v>8</v>
      </c>
      <c r="M73" s="3">
        <v>8</v>
      </c>
      <c r="N73" s="3">
        <v>7.4</v>
      </c>
      <c r="O73" s="22">
        <v>0.5</v>
      </c>
      <c r="P73" s="23">
        <f t="shared" si="5"/>
        <v>23.4</v>
      </c>
      <c r="Q73" s="29">
        <f t="shared" si="4"/>
        <v>23.9</v>
      </c>
      <c r="R73" s="17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s="18" customFormat="1" ht="17.100000000000001" customHeight="1" x14ac:dyDescent="0.2">
      <c r="A74" s="3">
        <v>10</v>
      </c>
      <c r="B74" s="4" t="s">
        <v>334</v>
      </c>
      <c r="C74" s="19" t="s">
        <v>335</v>
      </c>
      <c r="D74" s="5" t="s">
        <v>336</v>
      </c>
      <c r="E74" s="3" t="s">
        <v>56</v>
      </c>
      <c r="F74" s="4" t="s">
        <v>337</v>
      </c>
      <c r="G74" s="3" t="s">
        <v>73</v>
      </c>
      <c r="H74" s="5" t="s">
        <v>240</v>
      </c>
      <c r="I74" s="3">
        <v>7720301</v>
      </c>
      <c r="J74" s="3">
        <v>1</v>
      </c>
      <c r="K74" s="3"/>
      <c r="L74" s="3">
        <v>7</v>
      </c>
      <c r="M74" s="3">
        <v>8.5</v>
      </c>
      <c r="N74" s="3">
        <v>7.2</v>
      </c>
      <c r="O74" s="22">
        <v>0.75</v>
      </c>
      <c r="P74" s="23">
        <f>SUM(L74:N74)</f>
        <v>22.7</v>
      </c>
      <c r="Q74" s="29">
        <f t="shared" si="4"/>
        <v>23.45</v>
      </c>
      <c r="R74" s="17"/>
      <c r="S74" s="17"/>
      <c r="AK74" s="13"/>
      <c r="AL74" s="13"/>
      <c r="AM74" s="13"/>
    </row>
    <row r="75" spans="1:39" s="18" customFormat="1" ht="17.100000000000001" customHeight="1" x14ac:dyDescent="0.2">
      <c r="A75" s="3">
        <v>11</v>
      </c>
      <c r="B75" s="4" t="s">
        <v>626</v>
      </c>
      <c r="C75" s="5" t="s">
        <v>627</v>
      </c>
      <c r="D75" s="5" t="s">
        <v>102</v>
      </c>
      <c r="E75" s="3" t="s">
        <v>56</v>
      </c>
      <c r="F75" s="4" t="s">
        <v>628</v>
      </c>
      <c r="G75" s="3" t="s">
        <v>73</v>
      </c>
      <c r="H75" s="5" t="s">
        <v>629</v>
      </c>
      <c r="I75" s="3">
        <v>7720301</v>
      </c>
      <c r="J75" s="3">
        <v>1</v>
      </c>
      <c r="K75" s="3"/>
      <c r="L75" s="3">
        <v>8.3000000000000007</v>
      </c>
      <c r="M75" s="3">
        <v>7.6</v>
      </c>
      <c r="N75" s="3">
        <v>7.3</v>
      </c>
      <c r="O75" s="22">
        <v>0.75</v>
      </c>
      <c r="P75" s="23">
        <f>L75+M75+N75</f>
        <v>23.2</v>
      </c>
      <c r="Q75" s="29">
        <f t="shared" si="4"/>
        <v>23.95</v>
      </c>
      <c r="R75" s="17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s="18" customFormat="1" ht="17.100000000000001" customHeight="1" x14ac:dyDescent="0.2">
      <c r="A76" s="3">
        <v>12</v>
      </c>
      <c r="B76" s="4" t="s">
        <v>525</v>
      </c>
      <c r="C76" s="5" t="s">
        <v>526</v>
      </c>
      <c r="D76" s="5" t="s">
        <v>527</v>
      </c>
      <c r="E76" s="3" t="s">
        <v>56</v>
      </c>
      <c r="F76" s="4" t="s">
        <v>528</v>
      </c>
      <c r="G76" s="3" t="s">
        <v>74</v>
      </c>
      <c r="H76" s="5" t="s">
        <v>529</v>
      </c>
      <c r="I76" s="3">
        <v>7720301</v>
      </c>
      <c r="J76" s="3">
        <v>1</v>
      </c>
      <c r="K76" s="3">
        <v>1</v>
      </c>
      <c r="L76" s="3">
        <v>6.9</v>
      </c>
      <c r="M76" s="3">
        <v>8.1</v>
      </c>
      <c r="N76" s="3">
        <v>7.2</v>
      </c>
      <c r="O76" s="22">
        <v>2.75</v>
      </c>
      <c r="P76" s="23">
        <f>L76+M76+N76</f>
        <v>22.2</v>
      </c>
      <c r="Q76" s="29">
        <f t="shared" si="4"/>
        <v>24.95</v>
      </c>
      <c r="R76" s="17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s="18" customFormat="1" ht="17.100000000000001" customHeight="1" x14ac:dyDescent="0.2">
      <c r="A77" s="3">
        <v>13</v>
      </c>
      <c r="B77" s="4" t="s">
        <v>262</v>
      </c>
      <c r="C77" s="19" t="s">
        <v>263</v>
      </c>
      <c r="D77" s="5" t="s">
        <v>264</v>
      </c>
      <c r="E77" s="3" t="s">
        <v>56</v>
      </c>
      <c r="F77" s="4" t="s">
        <v>265</v>
      </c>
      <c r="G77" s="3" t="s">
        <v>73</v>
      </c>
      <c r="H77" s="5" t="s">
        <v>266</v>
      </c>
      <c r="I77" s="3">
        <v>7720301</v>
      </c>
      <c r="J77" s="3" t="s">
        <v>92</v>
      </c>
      <c r="K77" s="3"/>
      <c r="L77" s="3">
        <v>7.8</v>
      </c>
      <c r="M77" s="3">
        <v>8.5</v>
      </c>
      <c r="N77" s="3">
        <v>8.8000000000000007</v>
      </c>
      <c r="O77" s="22">
        <v>0.5</v>
      </c>
      <c r="P77" s="23">
        <f>SUM(L77:N77)</f>
        <v>25.1</v>
      </c>
      <c r="Q77" s="29">
        <f t="shared" si="4"/>
        <v>25.6</v>
      </c>
      <c r="R77" s="17"/>
      <c r="S77" s="17"/>
      <c r="AK77" s="13"/>
      <c r="AL77" s="13"/>
      <c r="AM77" s="13"/>
    </row>
    <row r="78" spans="1:39" s="18" customFormat="1" ht="17.100000000000001" customHeight="1" x14ac:dyDescent="0.2">
      <c r="A78" s="3">
        <v>14</v>
      </c>
      <c r="B78" s="4" t="s">
        <v>555</v>
      </c>
      <c r="C78" s="5" t="s">
        <v>556</v>
      </c>
      <c r="D78" s="5" t="s">
        <v>557</v>
      </c>
      <c r="E78" s="3" t="s">
        <v>56</v>
      </c>
      <c r="F78" s="4" t="s">
        <v>558</v>
      </c>
      <c r="G78" s="3" t="s">
        <v>77</v>
      </c>
      <c r="H78" s="5" t="s">
        <v>559</v>
      </c>
      <c r="I78" s="3">
        <v>7720301</v>
      </c>
      <c r="J78" s="3">
        <v>1</v>
      </c>
      <c r="K78" s="3"/>
      <c r="L78" s="3">
        <v>8.1</v>
      </c>
      <c r="M78" s="3">
        <v>8.4</v>
      </c>
      <c r="N78" s="3">
        <v>7.3</v>
      </c>
      <c r="O78" s="22">
        <v>0.75</v>
      </c>
      <c r="P78" s="23">
        <f t="shared" ref="P78:P88" si="6">L78+M78+N78</f>
        <v>23.8</v>
      </c>
      <c r="Q78" s="29">
        <f t="shared" si="4"/>
        <v>24.55</v>
      </c>
      <c r="R78" s="17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s="18" customFormat="1" ht="17.100000000000001" customHeight="1" x14ac:dyDescent="0.2">
      <c r="A79" s="3">
        <v>15</v>
      </c>
      <c r="B79" s="4" t="s">
        <v>462</v>
      </c>
      <c r="C79" s="5" t="s">
        <v>463</v>
      </c>
      <c r="D79" s="5" t="s">
        <v>464</v>
      </c>
      <c r="E79" s="3" t="s">
        <v>56</v>
      </c>
      <c r="F79" s="4" t="s">
        <v>465</v>
      </c>
      <c r="G79" s="3" t="s">
        <v>73</v>
      </c>
      <c r="H79" s="5" t="s">
        <v>186</v>
      </c>
      <c r="I79" s="3">
        <v>7720301</v>
      </c>
      <c r="J79" s="3" t="s">
        <v>92</v>
      </c>
      <c r="K79" s="3"/>
      <c r="L79" s="3">
        <v>8.8000000000000007</v>
      </c>
      <c r="M79" s="3">
        <v>8.6</v>
      </c>
      <c r="N79" s="3">
        <v>7.8</v>
      </c>
      <c r="O79" s="22">
        <v>0.5</v>
      </c>
      <c r="P79" s="23">
        <f t="shared" si="6"/>
        <v>25.2</v>
      </c>
      <c r="Q79" s="29">
        <f t="shared" si="4"/>
        <v>25.7</v>
      </c>
      <c r="R79" s="17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s="18" customFormat="1" ht="17.100000000000001" customHeight="1" x14ac:dyDescent="0.2">
      <c r="A80" s="3">
        <v>16</v>
      </c>
      <c r="B80" s="4" t="s">
        <v>440</v>
      </c>
      <c r="C80" s="5" t="s">
        <v>441</v>
      </c>
      <c r="D80" s="5" t="s">
        <v>48</v>
      </c>
      <c r="E80" s="3" t="s">
        <v>57</v>
      </c>
      <c r="F80" s="4" t="s">
        <v>442</v>
      </c>
      <c r="G80" s="3" t="s">
        <v>73</v>
      </c>
      <c r="H80" s="5" t="s">
        <v>84</v>
      </c>
      <c r="I80" s="3">
        <v>7720301</v>
      </c>
      <c r="J80" s="3">
        <v>1</v>
      </c>
      <c r="K80" s="3"/>
      <c r="L80" s="3">
        <v>7.8</v>
      </c>
      <c r="M80" s="3">
        <v>9.1</v>
      </c>
      <c r="N80" s="3">
        <v>8.5</v>
      </c>
      <c r="O80" s="22">
        <v>0.75</v>
      </c>
      <c r="P80" s="23">
        <f t="shared" si="6"/>
        <v>25.4</v>
      </c>
      <c r="Q80" s="29">
        <f t="shared" si="4"/>
        <v>26.15</v>
      </c>
      <c r="R80" s="17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9" s="18" customFormat="1" ht="17.100000000000001" customHeight="1" x14ac:dyDescent="0.2">
      <c r="A81" s="3">
        <v>17</v>
      </c>
      <c r="B81" s="4" t="s">
        <v>455</v>
      </c>
      <c r="C81" s="5" t="s">
        <v>32</v>
      </c>
      <c r="D81" s="5" t="s">
        <v>48</v>
      </c>
      <c r="E81" s="3" t="s">
        <v>56</v>
      </c>
      <c r="F81" s="4" t="s">
        <v>258</v>
      </c>
      <c r="G81" s="3" t="s">
        <v>73</v>
      </c>
      <c r="H81" s="5" t="s">
        <v>456</v>
      </c>
      <c r="I81" s="3">
        <v>7720301</v>
      </c>
      <c r="J81" s="3">
        <v>1</v>
      </c>
      <c r="K81" s="3"/>
      <c r="L81" s="3">
        <v>8.3000000000000007</v>
      </c>
      <c r="M81" s="3">
        <v>8.3000000000000007</v>
      </c>
      <c r="N81" s="3">
        <v>8.6</v>
      </c>
      <c r="O81" s="22">
        <v>0.75</v>
      </c>
      <c r="P81" s="23">
        <f t="shared" si="6"/>
        <v>25.200000000000003</v>
      </c>
      <c r="Q81" s="29">
        <f t="shared" si="4"/>
        <v>25.950000000000003</v>
      </c>
      <c r="R81" s="17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s="18" customFormat="1" ht="17.100000000000001" customHeight="1" x14ac:dyDescent="0.2">
      <c r="A82" s="3">
        <v>18</v>
      </c>
      <c r="B82" s="4" t="s">
        <v>493</v>
      </c>
      <c r="C82" s="5" t="s">
        <v>32</v>
      </c>
      <c r="D82" s="5" t="s">
        <v>214</v>
      </c>
      <c r="E82" s="3" t="s">
        <v>56</v>
      </c>
      <c r="F82" s="4" t="s">
        <v>348</v>
      </c>
      <c r="G82" s="3" t="s">
        <v>73</v>
      </c>
      <c r="H82" s="5" t="s">
        <v>296</v>
      </c>
      <c r="I82" s="3">
        <v>7720301</v>
      </c>
      <c r="J82" s="3" t="s">
        <v>92</v>
      </c>
      <c r="K82" s="3">
        <v>6</v>
      </c>
      <c r="L82" s="3">
        <v>8.3000000000000007</v>
      </c>
      <c r="M82" s="3">
        <v>7.2</v>
      </c>
      <c r="N82" s="3">
        <v>8.4</v>
      </c>
      <c r="O82" s="22">
        <v>1.5</v>
      </c>
      <c r="P82" s="23">
        <f t="shared" si="6"/>
        <v>23.9</v>
      </c>
      <c r="Q82" s="29">
        <f t="shared" si="4"/>
        <v>25.4</v>
      </c>
      <c r="R82" s="17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s="18" customFormat="1" ht="17.100000000000001" customHeight="1" x14ac:dyDescent="0.2">
      <c r="A83" s="3">
        <v>19</v>
      </c>
      <c r="B83" s="4" t="s">
        <v>667</v>
      </c>
      <c r="C83" s="5" t="s">
        <v>668</v>
      </c>
      <c r="D83" s="5" t="s">
        <v>214</v>
      </c>
      <c r="E83" s="3" t="s">
        <v>56</v>
      </c>
      <c r="F83" s="4" t="s">
        <v>669</v>
      </c>
      <c r="G83" s="3" t="s">
        <v>73</v>
      </c>
      <c r="H83" s="5" t="s">
        <v>240</v>
      </c>
      <c r="I83" s="3">
        <v>7720301</v>
      </c>
      <c r="J83" s="3">
        <v>1</v>
      </c>
      <c r="K83" s="3"/>
      <c r="L83" s="3">
        <v>7.3</v>
      </c>
      <c r="M83" s="3">
        <v>8.5</v>
      </c>
      <c r="N83" s="3">
        <v>6.8</v>
      </c>
      <c r="O83" s="22">
        <v>0.75</v>
      </c>
      <c r="P83" s="23">
        <f t="shared" si="6"/>
        <v>22.6</v>
      </c>
      <c r="Q83" s="29">
        <f t="shared" si="4"/>
        <v>23.35</v>
      </c>
      <c r="R83" s="17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s="18" customFormat="1" ht="17.100000000000001" customHeight="1" x14ac:dyDescent="0.2">
      <c r="A84" s="3">
        <v>20</v>
      </c>
      <c r="B84" s="4" t="s">
        <v>623</v>
      </c>
      <c r="C84" s="5" t="s">
        <v>624</v>
      </c>
      <c r="D84" s="5" t="s">
        <v>201</v>
      </c>
      <c r="E84" s="3" t="s">
        <v>56</v>
      </c>
      <c r="F84" s="4" t="s">
        <v>625</v>
      </c>
      <c r="G84" s="3" t="s">
        <v>73</v>
      </c>
      <c r="H84" s="5" t="s">
        <v>84</v>
      </c>
      <c r="I84" s="3">
        <v>7720301</v>
      </c>
      <c r="J84" s="3">
        <v>1</v>
      </c>
      <c r="K84" s="3"/>
      <c r="L84" s="3">
        <v>8.1</v>
      </c>
      <c r="M84" s="3">
        <v>7.1</v>
      </c>
      <c r="N84" s="3">
        <v>8</v>
      </c>
      <c r="O84" s="22">
        <v>0.75</v>
      </c>
      <c r="P84" s="23">
        <f t="shared" si="6"/>
        <v>23.2</v>
      </c>
      <c r="Q84" s="29">
        <f t="shared" si="4"/>
        <v>23.95</v>
      </c>
      <c r="R84" s="17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s="18" customFormat="1" ht="17.100000000000001" customHeight="1" x14ac:dyDescent="0.2">
      <c r="A85" s="3">
        <v>21</v>
      </c>
      <c r="B85" s="4" t="s">
        <v>517</v>
      </c>
      <c r="C85" s="5" t="s">
        <v>358</v>
      </c>
      <c r="D85" s="5" t="s">
        <v>352</v>
      </c>
      <c r="E85" s="3" t="s">
        <v>56</v>
      </c>
      <c r="F85" s="4" t="s">
        <v>518</v>
      </c>
      <c r="G85" s="3" t="s">
        <v>73</v>
      </c>
      <c r="H85" s="5" t="s">
        <v>250</v>
      </c>
      <c r="I85" s="3">
        <v>7720301</v>
      </c>
      <c r="J85" s="3">
        <v>2</v>
      </c>
      <c r="K85" s="3"/>
      <c r="L85" s="3">
        <v>8.6</v>
      </c>
      <c r="M85" s="3">
        <v>7.9</v>
      </c>
      <c r="N85" s="3">
        <v>8.3000000000000007</v>
      </c>
      <c r="O85" s="22">
        <v>0.25</v>
      </c>
      <c r="P85" s="23">
        <f t="shared" si="6"/>
        <v>24.8</v>
      </c>
      <c r="Q85" s="29">
        <f t="shared" si="4"/>
        <v>25.05</v>
      </c>
      <c r="R85" s="17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s="18" customFormat="1" ht="17.100000000000001" customHeight="1" x14ac:dyDescent="0.2">
      <c r="A86" s="3">
        <v>22</v>
      </c>
      <c r="B86" s="4" t="s">
        <v>571</v>
      </c>
      <c r="C86" s="5" t="s">
        <v>495</v>
      </c>
      <c r="D86" s="5" t="s">
        <v>352</v>
      </c>
      <c r="E86" s="3" t="s">
        <v>56</v>
      </c>
      <c r="F86" s="4" t="s">
        <v>572</v>
      </c>
      <c r="G86" s="3" t="s">
        <v>73</v>
      </c>
      <c r="H86" s="5" t="s">
        <v>296</v>
      </c>
      <c r="I86" s="3">
        <v>7720301</v>
      </c>
      <c r="J86" s="3" t="s">
        <v>92</v>
      </c>
      <c r="K86" s="3"/>
      <c r="L86" s="3">
        <v>8.5</v>
      </c>
      <c r="M86" s="3">
        <v>7.7</v>
      </c>
      <c r="N86" s="3">
        <v>7.7</v>
      </c>
      <c r="O86" s="22">
        <v>0.5</v>
      </c>
      <c r="P86" s="23">
        <f t="shared" si="6"/>
        <v>23.9</v>
      </c>
      <c r="Q86" s="29">
        <f t="shared" si="4"/>
        <v>24.4</v>
      </c>
      <c r="R86" s="17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s="18" customFormat="1" ht="17.100000000000001" customHeight="1" x14ac:dyDescent="0.2">
      <c r="A87" s="3">
        <v>23</v>
      </c>
      <c r="B87" s="4" t="s">
        <v>429</v>
      </c>
      <c r="C87" s="5" t="s">
        <v>430</v>
      </c>
      <c r="D87" s="5" t="s">
        <v>315</v>
      </c>
      <c r="E87" s="3" t="s">
        <v>56</v>
      </c>
      <c r="F87" s="4" t="s">
        <v>431</v>
      </c>
      <c r="G87" s="3" t="s">
        <v>73</v>
      </c>
      <c r="H87" s="5" t="s">
        <v>84</v>
      </c>
      <c r="I87" s="3">
        <v>7720301</v>
      </c>
      <c r="J87" s="3">
        <v>1</v>
      </c>
      <c r="K87" s="3"/>
      <c r="L87" s="3">
        <v>8.4</v>
      </c>
      <c r="M87" s="3">
        <v>8.8000000000000007</v>
      </c>
      <c r="N87" s="3">
        <v>8.5</v>
      </c>
      <c r="O87" s="22">
        <v>0.75</v>
      </c>
      <c r="P87" s="23">
        <f t="shared" si="6"/>
        <v>25.700000000000003</v>
      </c>
      <c r="Q87" s="29">
        <f t="shared" si="4"/>
        <v>26.450000000000003</v>
      </c>
      <c r="R87" s="17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9" s="18" customFormat="1" ht="17.100000000000001" customHeight="1" x14ac:dyDescent="0.2">
      <c r="A88" s="3">
        <v>24</v>
      </c>
      <c r="B88" s="4" t="s">
        <v>437</v>
      </c>
      <c r="C88" s="5" t="s">
        <v>438</v>
      </c>
      <c r="D88" s="5" t="s">
        <v>315</v>
      </c>
      <c r="E88" s="3" t="s">
        <v>56</v>
      </c>
      <c r="F88" s="4" t="s">
        <v>439</v>
      </c>
      <c r="G88" s="3" t="s">
        <v>73</v>
      </c>
      <c r="H88" s="5" t="s">
        <v>345</v>
      </c>
      <c r="I88" s="3">
        <v>7720301</v>
      </c>
      <c r="J88" s="3">
        <v>2</v>
      </c>
      <c r="K88" s="3">
        <v>6</v>
      </c>
      <c r="L88" s="3">
        <v>8</v>
      </c>
      <c r="M88" s="3">
        <v>9</v>
      </c>
      <c r="N88" s="3">
        <v>7.9</v>
      </c>
      <c r="O88" s="22">
        <v>1.25</v>
      </c>
      <c r="P88" s="23">
        <f t="shared" si="6"/>
        <v>24.9</v>
      </c>
      <c r="Q88" s="29">
        <f t="shared" si="4"/>
        <v>26.15</v>
      </c>
      <c r="R88" s="17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9" s="18" customFormat="1" ht="17.100000000000001" customHeight="1" x14ac:dyDescent="0.2">
      <c r="A89" s="3">
        <v>25</v>
      </c>
      <c r="B89" s="4" t="s">
        <v>314</v>
      </c>
      <c r="C89" s="19" t="s">
        <v>247</v>
      </c>
      <c r="D89" s="5" t="s">
        <v>315</v>
      </c>
      <c r="E89" s="3" t="s">
        <v>56</v>
      </c>
      <c r="F89" s="4" t="s">
        <v>316</v>
      </c>
      <c r="G89" s="3" t="s">
        <v>73</v>
      </c>
      <c r="H89" s="5" t="s">
        <v>317</v>
      </c>
      <c r="I89" s="3">
        <v>7720301</v>
      </c>
      <c r="J89" s="3" t="s">
        <v>92</v>
      </c>
      <c r="K89" s="3"/>
      <c r="L89" s="3">
        <v>7.7</v>
      </c>
      <c r="M89" s="3">
        <v>7.4</v>
      </c>
      <c r="N89" s="3">
        <v>8.6</v>
      </c>
      <c r="O89" s="22">
        <v>0.5</v>
      </c>
      <c r="P89" s="23">
        <f>SUM(L89:N89)</f>
        <v>23.700000000000003</v>
      </c>
      <c r="Q89" s="29">
        <f t="shared" si="4"/>
        <v>24.200000000000003</v>
      </c>
      <c r="R89" s="17"/>
      <c r="S89" s="17"/>
      <c r="AK89" s="13"/>
      <c r="AL89" s="13"/>
      <c r="AM89" s="13"/>
    </row>
    <row r="90" spans="1:39" s="13" customFormat="1" ht="17.100000000000001" customHeight="1" x14ac:dyDescent="0.2">
      <c r="A90" s="3">
        <v>26</v>
      </c>
      <c r="B90" s="4" t="s">
        <v>449</v>
      </c>
      <c r="C90" s="5" t="s">
        <v>192</v>
      </c>
      <c r="D90" s="5" t="s">
        <v>193</v>
      </c>
      <c r="E90" s="3" t="s">
        <v>56</v>
      </c>
      <c r="F90" s="4" t="s">
        <v>450</v>
      </c>
      <c r="G90" s="3" t="s">
        <v>73</v>
      </c>
      <c r="H90" s="5" t="s">
        <v>451</v>
      </c>
      <c r="I90" s="3">
        <v>7720301</v>
      </c>
      <c r="J90" s="3" t="s">
        <v>92</v>
      </c>
      <c r="K90" s="3"/>
      <c r="L90" s="3">
        <v>7.9</v>
      </c>
      <c r="M90" s="3">
        <v>9.1999999999999993</v>
      </c>
      <c r="N90" s="3">
        <v>8.4</v>
      </c>
      <c r="O90" s="22">
        <v>0.5</v>
      </c>
      <c r="P90" s="23">
        <f t="shared" ref="P90:P98" si="7">L90+M90+N90</f>
        <v>25.5</v>
      </c>
      <c r="Q90" s="29">
        <f t="shared" si="4"/>
        <v>26</v>
      </c>
      <c r="R90" s="17"/>
    </row>
    <row r="91" spans="1:39" s="13" customFormat="1" ht="17.100000000000001" customHeight="1" x14ac:dyDescent="0.2">
      <c r="A91" s="3">
        <v>27</v>
      </c>
      <c r="B91" s="4" t="s">
        <v>478</v>
      </c>
      <c r="C91" s="5" t="s">
        <v>479</v>
      </c>
      <c r="D91" s="5" t="s">
        <v>193</v>
      </c>
      <c r="E91" s="3" t="s">
        <v>56</v>
      </c>
      <c r="F91" s="4" t="s">
        <v>450</v>
      </c>
      <c r="G91" s="3" t="s">
        <v>73</v>
      </c>
      <c r="H91" s="5" t="s">
        <v>436</v>
      </c>
      <c r="I91" s="3">
        <v>7720301</v>
      </c>
      <c r="J91" s="3" t="s">
        <v>92</v>
      </c>
      <c r="K91" s="3"/>
      <c r="L91" s="3">
        <v>8.6999999999999993</v>
      </c>
      <c r="M91" s="3">
        <v>8</v>
      </c>
      <c r="N91" s="3">
        <v>8.3000000000000007</v>
      </c>
      <c r="O91" s="22">
        <v>0.5</v>
      </c>
      <c r="P91" s="23">
        <f t="shared" si="7"/>
        <v>25</v>
      </c>
      <c r="Q91" s="29">
        <f t="shared" si="4"/>
        <v>25.5</v>
      </c>
      <c r="R91" s="17"/>
    </row>
    <row r="92" spans="1:39" s="13" customFormat="1" ht="17.100000000000001" customHeight="1" x14ac:dyDescent="0.2">
      <c r="A92" s="3">
        <v>28</v>
      </c>
      <c r="B92" s="4" t="s">
        <v>545</v>
      </c>
      <c r="C92" s="5" t="s">
        <v>165</v>
      </c>
      <c r="D92" s="5" t="s">
        <v>193</v>
      </c>
      <c r="E92" s="3" t="s">
        <v>56</v>
      </c>
      <c r="F92" s="4" t="s">
        <v>546</v>
      </c>
      <c r="G92" s="3" t="s">
        <v>73</v>
      </c>
      <c r="H92" s="5" t="s">
        <v>113</v>
      </c>
      <c r="I92" s="3">
        <v>7720301</v>
      </c>
      <c r="J92" s="3" t="s">
        <v>92</v>
      </c>
      <c r="K92" s="3"/>
      <c r="L92" s="3">
        <v>8.1</v>
      </c>
      <c r="M92" s="3">
        <v>7.9</v>
      </c>
      <c r="N92" s="3">
        <v>8.1999999999999993</v>
      </c>
      <c r="O92" s="22">
        <v>0.5</v>
      </c>
      <c r="P92" s="23">
        <f t="shared" si="7"/>
        <v>24.2</v>
      </c>
      <c r="Q92" s="29">
        <f t="shared" si="4"/>
        <v>24.7</v>
      </c>
      <c r="R92" s="17"/>
    </row>
    <row r="93" spans="1:39" s="13" customFormat="1" ht="17.100000000000001" customHeight="1" x14ac:dyDescent="0.2">
      <c r="A93" s="3">
        <v>29</v>
      </c>
      <c r="B93" s="4" t="s">
        <v>642</v>
      </c>
      <c r="C93" s="5" t="s">
        <v>407</v>
      </c>
      <c r="D93" s="5" t="s">
        <v>193</v>
      </c>
      <c r="E93" s="3" t="s">
        <v>56</v>
      </c>
      <c r="F93" s="4" t="s">
        <v>348</v>
      </c>
      <c r="G93" s="3" t="s">
        <v>73</v>
      </c>
      <c r="H93" s="5" t="s">
        <v>325</v>
      </c>
      <c r="I93" s="3">
        <v>7720301</v>
      </c>
      <c r="J93" s="3" t="s">
        <v>92</v>
      </c>
      <c r="K93" s="3"/>
      <c r="L93" s="3">
        <v>7.4</v>
      </c>
      <c r="M93" s="3">
        <v>7.2</v>
      </c>
      <c r="N93" s="3">
        <v>8.6</v>
      </c>
      <c r="O93" s="22">
        <v>0.5</v>
      </c>
      <c r="P93" s="23">
        <f t="shared" si="7"/>
        <v>23.200000000000003</v>
      </c>
      <c r="Q93" s="29">
        <f t="shared" si="4"/>
        <v>23.700000000000003</v>
      </c>
      <c r="R93" s="17"/>
    </row>
    <row r="94" spans="1:39" s="13" customFormat="1" ht="17.100000000000001" customHeight="1" x14ac:dyDescent="0.2">
      <c r="A94" s="3">
        <v>30</v>
      </c>
      <c r="B94" s="4" t="s">
        <v>423</v>
      </c>
      <c r="C94" s="5" t="s">
        <v>36</v>
      </c>
      <c r="D94" s="5" t="s">
        <v>166</v>
      </c>
      <c r="E94" s="3" t="s">
        <v>56</v>
      </c>
      <c r="F94" s="4" t="s">
        <v>424</v>
      </c>
      <c r="G94" s="3" t="s">
        <v>73</v>
      </c>
      <c r="H94" s="5" t="s">
        <v>90</v>
      </c>
      <c r="I94" s="3">
        <v>7720301</v>
      </c>
      <c r="J94" s="3">
        <v>1</v>
      </c>
      <c r="K94" s="3"/>
      <c r="L94" s="3">
        <v>8.6</v>
      </c>
      <c r="M94" s="3">
        <v>8.3000000000000007</v>
      </c>
      <c r="N94" s="3">
        <v>8.9</v>
      </c>
      <c r="O94" s="22">
        <v>0.75</v>
      </c>
      <c r="P94" s="23">
        <f t="shared" si="7"/>
        <v>25.799999999999997</v>
      </c>
      <c r="Q94" s="29">
        <f t="shared" si="4"/>
        <v>26.549999999999997</v>
      </c>
      <c r="R94" s="17"/>
      <c r="AK94" s="18"/>
      <c r="AL94" s="18"/>
      <c r="AM94" s="18"/>
    </row>
    <row r="95" spans="1:39" s="13" customFormat="1" ht="17.100000000000001" customHeight="1" x14ac:dyDescent="0.2">
      <c r="A95" s="3">
        <v>31</v>
      </c>
      <c r="B95" s="4" t="s">
        <v>600</v>
      </c>
      <c r="C95" s="5" t="s">
        <v>32</v>
      </c>
      <c r="D95" s="5" t="s">
        <v>166</v>
      </c>
      <c r="E95" s="3" t="s">
        <v>56</v>
      </c>
      <c r="F95" s="4" t="s">
        <v>601</v>
      </c>
      <c r="G95" s="3" t="s">
        <v>73</v>
      </c>
      <c r="H95" s="5" t="s">
        <v>563</v>
      </c>
      <c r="I95" s="3">
        <v>7720301</v>
      </c>
      <c r="J95" s="3">
        <v>2</v>
      </c>
      <c r="K95" s="3"/>
      <c r="L95" s="3">
        <v>7.6</v>
      </c>
      <c r="M95" s="3">
        <v>7.6</v>
      </c>
      <c r="N95" s="3">
        <v>8.6</v>
      </c>
      <c r="O95" s="22">
        <v>0.25</v>
      </c>
      <c r="P95" s="23">
        <f t="shared" si="7"/>
        <v>23.799999999999997</v>
      </c>
      <c r="Q95" s="29">
        <f t="shared" si="4"/>
        <v>24.049999999999997</v>
      </c>
      <c r="R95" s="17"/>
    </row>
    <row r="96" spans="1:39" s="13" customFormat="1" ht="17.100000000000001" customHeight="1" x14ac:dyDescent="0.2">
      <c r="A96" s="3">
        <v>32</v>
      </c>
      <c r="B96" s="4" t="s">
        <v>638</v>
      </c>
      <c r="C96" s="5" t="s">
        <v>639</v>
      </c>
      <c r="D96" s="5" t="s">
        <v>640</v>
      </c>
      <c r="E96" s="3" t="s">
        <v>56</v>
      </c>
      <c r="F96" s="4" t="s">
        <v>225</v>
      </c>
      <c r="G96" s="3" t="s">
        <v>76</v>
      </c>
      <c r="H96" s="5" t="s">
        <v>641</v>
      </c>
      <c r="I96" s="3">
        <v>7720301</v>
      </c>
      <c r="J96" s="3">
        <v>1</v>
      </c>
      <c r="K96" s="3"/>
      <c r="L96" s="3">
        <v>7.6</v>
      </c>
      <c r="M96" s="3">
        <v>7.3</v>
      </c>
      <c r="N96" s="3">
        <v>8.1</v>
      </c>
      <c r="O96" s="22">
        <v>0.75</v>
      </c>
      <c r="P96" s="23">
        <f t="shared" si="7"/>
        <v>23</v>
      </c>
      <c r="Q96" s="29">
        <f t="shared" si="4"/>
        <v>23.75</v>
      </c>
      <c r="R96" s="17"/>
    </row>
    <row r="97" spans="1:39" s="13" customFormat="1" ht="17.100000000000001" customHeight="1" x14ac:dyDescent="0.2">
      <c r="A97" s="3">
        <v>33</v>
      </c>
      <c r="B97" s="4" t="s">
        <v>661</v>
      </c>
      <c r="C97" s="5" t="s">
        <v>662</v>
      </c>
      <c r="D97" s="5" t="s">
        <v>134</v>
      </c>
      <c r="E97" s="3" t="s">
        <v>56</v>
      </c>
      <c r="F97" s="4" t="s">
        <v>663</v>
      </c>
      <c r="G97" s="3" t="s">
        <v>76</v>
      </c>
      <c r="H97" s="5" t="s">
        <v>664</v>
      </c>
      <c r="I97" s="3">
        <v>7720301</v>
      </c>
      <c r="J97" s="3">
        <v>1</v>
      </c>
      <c r="K97" s="3">
        <v>1</v>
      </c>
      <c r="L97" s="3">
        <v>6.3</v>
      </c>
      <c r="M97" s="3">
        <v>7.1</v>
      </c>
      <c r="N97" s="3">
        <v>7.3</v>
      </c>
      <c r="O97" s="22">
        <v>2.75</v>
      </c>
      <c r="P97" s="23">
        <f t="shared" si="7"/>
        <v>20.7</v>
      </c>
      <c r="Q97" s="29">
        <f t="shared" ref="Q97:Q128" si="8">SUM(L97:O97)</f>
        <v>23.45</v>
      </c>
      <c r="R97" s="17"/>
    </row>
    <row r="98" spans="1:39" s="13" customFormat="1" ht="17.100000000000001" customHeight="1" x14ac:dyDescent="0.2">
      <c r="A98" s="3">
        <v>34</v>
      </c>
      <c r="B98" s="4" t="s">
        <v>585</v>
      </c>
      <c r="C98" s="5" t="s">
        <v>32</v>
      </c>
      <c r="D98" s="5" t="s">
        <v>344</v>
      </c>
      <c r="E98" s="3" t="s">
        <v>56</v>
      </c>
      <c r="F98" s="4" t="s">
        <v>586</v>
      </c>
      <c r="G98" s="3" t="s">
        <v>73</v>
      </c>
      <c r="H98" s="5" t="s">
        <v>587</v>
      </c>
      <c r="I98" s="3">
        <v>7720301</v>
      </c>
      <c r="J98" s="3">
        <v>1</v>
      </c>
      <c r="K98" s="3"/>
      <c r="L98" s="3">
        <v>8.1999999999999993</v>
      </c>
      <c r="M98" s="3">
        <v>8.3000000000000007</v>
      </c>
      <c r="N98" s="3">
        <v>7</v>
      </c>
      <c r="O98" s="22">
        <v>0.75</v>
      </c>
      <c r="P98" s="23">
        <f t="shared" si="7"/>
        <v>23.5</v>
      </c>
      <c r="Q98" s="29">
        <f t="shared" si="8"/>
        <v>24.25</v>
      </c>
      <c r="R98" s="17"/>
    </row>
    <row r="99" spans="1:39" s="13" customFormat="1" ht="17.100000000000001" customHeight="1" x14ac:dyDescent="0.2">
      <c r="A99" s="3">
        <v>35</v>
      </c>
      <c r="B99" s="4" t="s">
        <v>342</v>
      </c>
      <c r="C99" s="19" t="s">
        <v>343</v>
      </c>
      <c r="D99" s="5" t="s">
        <v>344</v>
      </c>
      <c r="E99" s="3" t="s">
        <v>56</v>
      </c>
      <c r="F99" s="4" t="s">
        <v>225</v>
      </c>
      <c r="G99" s="3" t="s">
        <v>73</v>
      </c>
      <c r="H99" s="5" t="s">
        <v>345</v>
      </c>
      <c r="I99" s="3">
        <v>7720301</v>
      </c>
      <c r="J99" s="3">
        <v>2</v>
      </c>
      <c r="K99" s="3"/>
      <c r="L99" s="3">
        <v>7.7</v>
      </c>
      <c r="M99" s="3">
        <v>7.9</v>
      </c>
      <c r="N99" s="3">
        <v>7.3</v>
      </c>
      <c r="O99" s="22">
        <v>0.25</v>
      </c>
      <c r="P99" s="23">
        <f>SUM(L99:N99)</f>
        <v>22.900000000000002</v>
      </c>
      <c r="Q99" s="29">
        <f t="shared" si="8"/>
        <v>23.150000000000002</v>
      </c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1:39" s="13" customFormat="1" ht="17.100000000000001" customHeight="1" x14ac:dyDescent="0.2">
      <c r="A100" s="3">
        <v>36</v>
      </c>
      <c r="B100" s="4" t="s">
        <v>326</v>
      </c>
      <c r="C100" s="19" t="s">
        <v>327</v>
      </c>
      <c r="D100" s="5" t="s">
        <v>328</v>
      </c>
      <c r="E100" s="3" t="s">
        <v>57</v>
      </c>
      <c r="F100" s="4" t="s">
        <v>329</v>
      </c>
      <c r="G100" s="3" t="s">
        <v>73</v>
      </c>
      <c r="H100" s="5" t="s">
        <v>330</v>
      </c>
      <c r="I100" s="3">
        <v>7720301</v>
      </c>
      <c r="J100" s="3">
        <v>2</v>
      </c>
      <c r="K100" s="3"/>
      <c r="L100" s="3">
        <v>7.9</v>
      </c>
      <c r="M100" s="3">
        <v>7.5</v>
      </c>
      <c r="N100" s="3">
        <v>7.9</v>
      </c>
      <c r="O100" s="22">
        <v>0.25</v>
      </c>
      <c r="P100" s="23">
        <f>SUM(L100:N100)</f>
        <v>23.3</v>
      </c>
      <c r="Q100" s="29">
        <f t="shared" si="8"/>
        <v>23.55</v>
      </c>
      <c r="R100" s="17"/>
      <c r="S100" s="17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pans="1:39" s="13" customFormat="1" ht="17.100000000000001" customHeight="1" x14ac:dyDescent="0.2">
      <c r="A101" s="3">
        <v>37</v>
      </c>
      <c r="B101" s="4" t="s">
        <v>357</v>
      </c>
      <c r="C101" s="5" t="s">
        <v>358</v>
      </c>
      <c r="D101" s="5" t="s">
        <v>175</v>
      </c>
      <c r="E101" s="3" t="s">
        <v>56</v>
      </c>
      <c r="F101" s="4" t="s">
        <v>359</v>
      </c>
      <c r="G101" s="3" t="s">
        <v>73</v>
      </c>
      <c r="H101" s="5" t="s">
        <v>104</v>
      </c>
      <c r="I101" s="3">
        <v>7720301</v>
      </c>
      <c r="J101" s="3" t="s">
        <v>92</v>
      </c>
      <c r="K101" s="3"/>
      <c r="L101" s="3">
        <v>9.5</v>
      </c>
      <c r="M101" s="3">
        <v>9.6999999999999993</v>
      </c>
      <c r="N101" s="3">
        <v>9.1</v>
      </c>
      <c r="O101" s="22">
        <v>0.5</v>
      </c>
      <c r="P101" s="23">
        <f t="shared" ref="P101:P108" si="9">L101+M101+N101</f>
        <v>28.299999999999997</v>
      </c>
      <c r="Q101" s="29">
        <f t="shared" si="8"/>
        <v>28.799999999999997</v>
      </c>
      <c r="R101" s="17"/>
      <c r="AK101" s="18"/>
      <c r="AL101" s="18"/>
      <c r="AM101" s="18"/>
    </row>
    <row r="102" spans="1:39" s="13" customFormat="1" ht="17.100000000000001" customHeight="1" x14ac:dyDescent="0.2">
      <c r="A102" s="3">
        <v>38</v>
      </c>
      <c r="B102" s="4" t="s">
        <v>396</v>
      </c>
      <c r="C102" s="5" t="s">
        <v>397</v>
      </c>
      <c r="D102" s="5" t="s">
        <v>175</v>
      </c>
      <c r="E102" s="3" t="s">
        <v>56</v>
      </c>
      <c r="F102" s="4" t="s">
        <v>398</v>
      </c>
      <c r="G102" s="3" t="s">
        <v>73</v>
      </c>
      <c r="H102" s="5" t="s">
        <v>399</v>
      </c>
      <c r="I102" s="3">
        <v>7720301</v>
      </c>
      <c r="J102" s="3">
        <v>1</v>
      </c>
      <c r="K102" s="3"/>
      <c r="L102" s="3">
        <v>8.6</v>
      </c>
      <c r="M102" s="3">
        <v>9</v>
      </c>
      <c r="N102" s="3">
        <v>8.8000000000000007</v>
      </c>
      <c r="O102" s="22">
        <v>0.75</v>
      </c>
      <c r="P102" s="23">
        <f t="shared" si="9"/>
        <v>26.400000000000002</v>
      </c>
      <c r="Q102" s="29">
        <f t="shared" si="8"/>
        <v>27.150000000000002</v>
      </c>
      <c r="R102" s="17"/>
      <c r="AK102" s="18"/>
      <c r="AL102" s="18"/>
      <c r="AM102" s="18"/>
    </row>
    <row r="103" spans="1:39" s="13" customFormat="1" ht="17.100000000000001" customHeight="1" x14ac:dyDescent="0.2">
      <c r="A103" s="3">
        <v>39</v>
      </c>
      <c r="B103" s="4" t="s">
        <v>414</v>
      </c>
      <c r="C103" s="5" t="s">
        <v>302</v>
      </c>
      <c r="D103" s="5" t="s">
        <v>175</v>
      </c>
      <c r="E103" s="3" t="s">
        <v>56</v>
      </c>
      <c r="F103" s="4" t="s">
        <v>415</v>
      </c>
      <c r="G103" s="3" t="s">
        <v>73</v>
      </c>
      <c r="H103" s="5" t="s">
        <v>382</v>
      </c>
      <c r="I103" s="3">
        <v>7720301</v>
      </c>
      <c r="J103" s="3">
        <v>1</v>
      </c>
      <c r="K103" s="3"/>
      <c r="L103" s="3">
        <v>8.4</v>
      </c>
      <c r="M103" s="3">
        <v>8.6999999999999993</v>
      </c>
      <c r="N103" s="3">
        <v>9</v>
      </c>
      <c r="O103" s="22">
        <v>0.75</v>
      </c>
      <c r="P103" s="23">
        <f t="shared" si="9"/>
        <v>26.1</v>
      </c>
      <c r="Q103" s="29">
        <f t="shared" si="8"/>
        <v>26.85</v>
      </c>
      <c r="R103" s="17"/>
      <c r="AK103" s="18"/>
      <c r="AL103" s="18"/>
      <c r="AM103" s="18"/>
    </row>
    <row r="104" spans="1:39" s="13" customFormat="1" ht="17.100000000000001" customHeight="1" x14ac:dyDescent="0.2">
      <c r="A104" s="3">
        <v>40</v>
      </c>
      <c r="B104" s="4" t="s">
        <v>452</v>
      </c>
      <c r="C104" s="5" t="s">
        <v>453</v>
      </c>
      <c r="D104" s="5" t="s">
        <v>175</v>
      </c>
      <c r="E104" s="3" t="s">
        <v>56</v>
      </c>
      <c r="F104" s="4" t="s">
        <v>454</v>
      </c>
      <c r="G104" s="3" t="s">
        <v>74</v>
      </c>
      <c r="H104" s="5" t="s">
        <v>141</v>
      </c>
      <c r="I104" s="3">
        <v>7720301</v>
      </c>
      <c r="J104" s="3">
        <v>1</v>
      </c>
      <c r="K104" s="3">
        <v>1</v>
      </c>
      <c r="L104" s="3">
        <v>7.6</v>
      </c>
      <c r="M104" s="3">
        <v>7.2</v>
      </c>
      <c r="N104" s="3">
        <v>8.4</v>
      </c>
      <c r="O104" s="22">
        <v>2.75</v>
      </c>
      <c r="P104" s="23">
        <f t="shared" si="9"/>
        <v>23.200000000000003</v>
      </c>
      <c r="Q104" s="29">
        <f t="shared" si="8"/>
        <v>25.950000000000003</v>
      </c>
      <c r="R104" s="17"/>
    </row>
    <row r="105" spans="1:39" s="13" customFormat="1" ht="17.100000000000001" customHeight="1" x14ac:dyDescent="0.2">
      <c r="A105" s="3">
        <v>41</v>
      </c>
      <c r="B105" s="4" t="s">
        <v>459</v>
      </c>
      <c r="C105" s="5" t="s">
        <v>460</v>
      </c>
      <c r="D105" s="5" t="s">
        <v>175</v>
      </c>
      <c r="E105" s="3" t="s">
        <v>56</v>
      </c>
      <c r="F105" s="4" t="s">
        <v>461</v>
      </c>
      <c r="G105" s="3" t="s">
        <v>73</v>
      </c>
      <c r="H105" s="5" t="s">
        <v>399</v>
      </c>
      <c r="I105" s="3">
        <v>7720301</v>
      </c>
      <c r="J105" s="3">
        <v>1</v>
      </c>
      <c r="K105" s="3"/>
      <c r="L105" s="3">
        <v>8.5</v>
      </c>
      <c r="M105" s="3">
        <v>8.3000000000000007</v>
      </c>
      <c r="N105" s="3">
        <v>8.1999999999999993</v>
      </c>
      <c r="O105" s="22">
        <v>0.75</v>
      </c>
      <c r="P105" s="23">
        <f t="shared" si="9"/>
        <v>25</v>
      </c>
      <c r="Q105" s="29">
        <f t="shared" si="8"/>
        <v>25.75</v>
      </c>
      <c r="R105" s="17"/>
    </row>
    <row r="106" spans="1:39" s="13" customFormat="1" ht="17.100000000000001" customHeight="1" x14ac:dyDescent="0.2">
      <c r="A106" s="3">
        <v>42</v>
      </c>
      <c r="B106" s="4" t="s">
        <v>508</v>
      </c>
      <c r="C106" s="5" t="s">
        <v>509</v>
      </c>
      <c r="D106" s="5" t="s">
        <v>175</v>
      </c>
      <c r="E106" s="3" t="s">
        <v>56</v>
      </c>
      <c r="F106" s="4" t="s">
        <v>454</v>
      </c>
      <c r="G106" s="3" t="s">
        <v>73</v>
      </c>
      <c r="H106" s="5" t="s">
        <v>296</v>
      </c>
      <c r="I106" s="3">
        <v>7720301</v>
      </c>
      <c r="J106" s="3" t="s">
        <v>92</v>
      </c>
      <c r="K106" s="3"/>
      <c r="L106" s="3">
        <v>8.1999999999999993</v>
      </c>
      <c r="M106" s="3">
        <v>8.4</v>
      </c>
      <c r="N106" s="3">
        <v>8</v>
      </c>
      <c r="O106" s="22">
        <v>0.5</v>
      </c>
      <c r="P106" s="23">
        <f t="shared" si="9"/>
        <v>24.6</v>
      </c>
      <c r="Q106" s="29">
        <f t="shared" si="8"/>
        <v>25.1</v>
      </c>
      <c r="R106" s="17"/>
    </row>
    <row r="107" spans="1:39" s="13" customFormat="1" ht="17.100000000000001" customHeight="1" x14ac:dyDescent="0.2">
      <c r="A107" s="3">
        <v>43</v>
      </c>
      <c r="B107" s="4" t="s">
        <v>519</v>
      </c>
      <c r="C107" s="5" t="s">
        <v>520</v>
      </c>
      <c r="D107" s="5" t="s">
        <v>175</v>
      </c>
      <c r="E107" s="3" t="s">
        <v>56</v>
      </c>
      <c r="F107" s="4" t="s">
        <v>521</v>
      </c>
      <c r="G107" s="3" t="s">
        <v>73</v>
      </c>
      <c r="H107" s="5" t="s">
        <v>522</v>
      </c>
      <c r="I107" s="3">
        <v>7720301</v>
      </c>
      <c r="J107" s="3">
        <v>1</v>
      </c>
      <c r="K107" s="3"/>
      <c r="L107" s="3">
        <v>7.7</v>
      </c>
      <c r="M107" s="3">
        <v>8.5</v>
      </c>
      <c r="N107" s="3">
        <v>8.1</v>
      </c>
      <c r="O107" s="22">
        <v>0.75</v>
      </c>
      <c r="P107" s="23">
        <f t="shared" si="9"/>
        <v>24.299999999999997</v>
      </c>
      <c r="Q107" s="29">
        <f t="shared" si="8"/>
        <v>25.049999999999997</v>
      </c>
      <c r="R107" s="17"/>
    </row>
    <row r="108" spans="1:39" s="13" customFormat="1" ht="17.100000000000001" customHeight="1" x14ac:dyDescent="0.2">
      <c r="A108" s="3">
        <v>44</v>
      </c>
      <c r="B108" s="4" t="s">
        <v>615</v>
      </c>
      <c r="C108" s="5" t="s">
        <v>616</v>
      </c>
      <c r="D108" s="5" t="s">
        <v>175</v>
      </c>
      <c r="E108" s="3" t="s">
        <v>56</v>
      </c>
      <c r="F108" s="4" t="s">
        <v>617</v>
      </c>
      <c r="G108" s="3" t="s">
        <v>73</v>
      </c>
      <c r="H108" s="5" t="s">
        <v>141</v>
      </c>
      <c r="I108" s="3">
        <v>7720301</v>
      </c>
      <c r="J108" s="3">
        <v>1</v>
      </c>
      <c r="K108" s="3"/>
      <c r="L108" s="3">
        <v>7.4</v>
      </c>
      <c r="M108" s="3">
        <v>7.5</v>
      </c>
      <c r="N108" s="3">
        <v>8.3000000000000007</v>
      </c>
      <c r="O108" s="22">
        <v>0.75</v>
      </c>
      <c r="P108" s="23">
        <f t="shared" si="9"/>
        <v>23.200000000000003</v>
      </c>
      <c r="Q108" s="29">
        <f t="shared" si="8"/>
        <v>23.950000000000003</v>
      </c>
      <c r="R108" s="17"/>
    </row>
    <row r="109" spans="1:39" s="13" customFormat="1" ht="17.100000000000001" customHeight="1" x14ac:dyDescent="0.2">
      <c r="A109" s="3">
        <v>45</v>
      </c>
      <c r="B109" s="4" t="s">
        <v>297</v>
      </c>
      <c r="C109" s="19" t="s">
        <v>106</v>
      </c>
      <c r="D109" s="5" t="s">
        <v>298</v>
      </c>
      <c r="E109" s="3" t="s">
        <v>56</v>
      </c>
      <c r="F109" s="4" t="s">
        <v>299</v>
      </c>
      <c r="G109" s="3" t="s">
        <v>73</v>
      </c>
      <c r="H109" s="5" t="s">
        <v>300</v>
      </c>
      <c r="I109" s="3">
        <v>7720301</v>
      </c>
      <c r="J109" s="3">
        <v>1</v>
      </c>
      <c r="K109" s="3"/>
      <c r="L109" s="3">
        <v>8.5</v>
      </c>
      <c r="M109" s="3">
        <v>7.6</v>
      </c>
      <c r="N109" s="3">
        <v>7.7</v>
      </c>
      <c r="O109" s="22">
        <v>0.75</v>
      </c>
      <c r="P109" s="23">
        <f>SUM(L109:N109)</f>
        <v>23.8</v>
      </c>
      <c r="Q109" s="29">
        <f t="shared" si="8"/>
        <v>24.55</v>
      </c>
      <c r="R109" s="17"/>
      <c r="S109" s="17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1:39" s="13" customFormat="1" ht="17.100000000000001" customHeight="1" x14ac:dyDescent="0.2">
      <c r="A110" s="3">
        <v>46</v>
      </c>
      <c r="B110" s="4" t="s">
        <v>523</v>
      </c>
      <c r="C110" s="5" t="s">
        <v>247</v>
      </c>
      <c r="D110" s="5" t="s">
        <v>524</v>
      </c>
      <c r="E110" s="3" t="s">
        <v>56</v>
      </c>
      <c r="F110" s="4" t="s">
        <v>496</v>
      </c>
      <c r="G110" s="3" t="s">
        <v>73</v>
      </c>
      <c r="H110" s="5" t="s">
        <v>304</v>
      </c>
      <c r="I110" s="3">
        <v>7720301</v>
      </c>
      <c r="J110" s="3" t="s">
        <v>92</v>
      </c>
      <c r="K110" s="3"/>
      <c r="L110" s="3">
        <v>8.4</v>
      </c>
      <c r="M110" s="3">
        <v>8</v>
      </c>
      <c r="N110" s="3">
        <v>8.1</v>
      </c>
      <c r="O110" s="22">
        <v>0.5</v>
      </c>
      <c r="P110" s="23">
        <f>L110+M110+N110</f>
        <v>24.5</v>
      </c>
      <c r="Q110" s="29">
        <f t="shared" si="8"/>
        <v>25</v>
      </c>
      <c r="R110" s="17"/>
    </row>
    <row r="111" spans="1:39" s="13" customFormat="1" ht="17.100000000000001" customHeight="1" x14ac:dyDescent="0.2">
      <c r="A111" s="3">
        <v>47</v>
      </c>
      <c r="B111" s="4" t="s">
        <v>646</v>
      </c>
      <c r="C111" s="5" t="s">
        <v>647</v>
      </c>
      <c r="D111" s="5" t="s">
        <v>648</v>
      </c>
      <c r="E111" s="3" t="s">
        <v>57</v>
      </c>
      <c r="F111" s="4" t="s">
        <v>649</v>
      </c>
      <c r="G111" s="3" t="s">
        <v>74</v>
      </c>
      <c r="H111" s="5" t="s">
        <v>469</v>
      </c>
      <c r="I111" s="3">
        <v>7720301</v>
      </c>
      <c r="J111" s="3">
        <v>1</v>
      </c>
      <c r="K111" s="3">
        <v>1</v>
      </c>
      <c r="L111" s="3">
        <v>6.3</v>
      </c>
      <c r="M111" s="3">
        <v>7.6</v>
      </c>
      <c r="N111" s="3">
        <v>7</v>
      </c>
      <c r="O111" s="22">
        <v>2.75</v>
      </c>
      <c r="P111" s="23">
        <f>L111+M111+N111</f>
        <v>20.9</v>
      </c>
      <c r="Q111" s="29">
        <f t="shared" si="8"/>
        <v>23.65</v>
      </c>
      <c r="R111" s="17"/>
    </row>
    <row r="112" spans="1:39" s="13" customFormat="1" ht="17.100000000000001" customHeight="1" x14ac:dyDescent="0.2">
      <c r="A112" s="3">
        <v>48</v>
      </c>
      <c r="B112" s="4" t="s">
        <v>368</v>
      </c>
      <c r="C112" s="5" t="s">
        <v>369</v>
      </c>
      <c r="D112" s="5" t="s">
        <v>54</v>
      </c>
      <c r="E112" s="3" t="s">
        <v>56</v>
      </c>
      <c r="F112" s="4" t="s">
        <v>370</v>
      </c>
      <c r="G112" s="3" t="s">
        <v>73</v>
      </c>
      <c r="H112" s="5" t="s">
        <v>104</v>
      </c>
      <c r="I112" s="3">
        <v>7720301</v>
      </c>
      <c r="J112" s="3" t="s">
        <v>92</v>
      </c>
      <c r="K112" s="3"/>
      <c r="L112" s="3">
        <v>9.3000000000000007</v>
      </c>
      <c r="M112" s="3">
        <v>8.6</v>
      </c>
      <c r="N112" s="3">
        <v>9.1</v>
      </c>
      <c r="O112" s="22">
        <v>0.5</v>
      </c>
      <c r="P112" s="23">
        <f>L112+M112+N112</f>
        <v>27</v>
      </c>
      <c r="Q112" s="29">
        <f t="shared" si="8"/>
        <v>27.5</v>
      </c>
      <c r="R112" s="17"/>
      <c r="AK112" s="18"/>
      <c r="AL112" s="18"/>
      <c r="AM112" s="18"/>
    </row>
    <row r="113" spans="1:39" s="13" customFormat="1" ht="17.100000000000001" customHeight="1" x14ac:dyDescent="0.2">
      <c r="A113" s="3">
        <v>49</v>
      </c>
      <c r="B113" s="4" t="s">
        <v>425</v>
      </c>
      <c r="C113" s="5" t="s">
        <v>32</v>
      </c>
      <c r="D113" s="5" t="s">
        <v>426</v>
      </c>
      <c r="E113" s="3" t="s">
        <v>56</v>
      </c>
      <c r="F113" s="4" t="s">
        <v>427</v>
      </c>
      <c r="G113" s="3" t="s">
        <v>73</v>
      </c>
      <c r="H113" s="5" t="s">
        <v>428</v>
      </c>
      <c r="I113" s="3">
        <v>7720301</v>
      </c>
      <c r="J113" s="3" t="s">
        <v>92</v>
      </c>
      <c r="K113" s="3"/>
      <c r="L113" s="3">
        <v>9.5</v>
      </c>
      <c r="M113" s="3">
        <v>8.1</v>
      </c>
      <c r="N113" s="3">
        <v>8.4</v>
      </c>
      <c r="O113" s="22">
        <v>0.5</v>
      </c>
      <c r="P113" s="23">
        <f>L113+M113+N113</f>
        <v>26</v>
      </c>
      <c r="Q113" s="29">
        <f t="shared" si="8"/>
        <v>26.5</v>
      </c>
      <c r="R113" s="17"/>
      <c r="AK113" s="18"/>
      <c r="AL113" s="18"/>
      <c r="AM113" s="18"/>
    </row>
    <row r="114" spans="1:39" s="13" customFormat="1" ht="17.100000000000001" customHeight="1" x14ac:dyDescent="0.2">
      <c r="A114" s="3">
        <v>50</v>
      </c>
      <c r="B114" s="4" t="s">
        <v>275</v>
      </c>
      <c r="C114" s="19" t="s">
        <v>276</v>
      </c>
      <c r="D114" s="5" t="s">
        <v>44</v>
      </c>
      <c r="E114" s="3" t="s">
        <v>56</v>
      </c>
      <c r="F114" s="4" t="s">
        <v>277</v>
      </c>
      <c r="G114" s="3" t="s">
        <v>73</v>
      </c>
      <c r="H114" s="5" t="s">
        <v>136</v>
      </c>
      <c r="I114" s="3">
        <v>7720301</v>
      </c>
      <c r="J114" s="3">
        <v>1</v>
      </c>
      <c r="K114" s="3"/>
      <c r="L114" s="3">
        <v>6.5</v>
      </c>
      <c r="M114" s="3">
        <v>8.6999999999999993</v>
      </c>
      <c r="N114" s="3">
        <v>9.1999999999999993</v>
      </c>
      <c r="O114" s="22">
        <v>0.75</v>
      </c>
      <c r="P114" s="23">
        <f>SUM(L114:N114)</f>
        <v>24.4</v>
      </c>
      <c r="Q114" s="29">
        <f t="shared" si="8"/>
        <v>25.15</v>
      </c>
      <c r="R114" s="17"/>
      <c r="S114" s="17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pans="1:39" s="13" customFormat="1" ht="17.100000000000001" customHeight="1" x14ac:dyDescent="0.2">
      <c r="A115" s="3">
        <v>51</v>
      </c>
      <c r="B115" s="4" t="s">
        <v>560</v>
      </c>
      <c r="C115" s="5" t="s">
        <v>561</v>
      </c>
      <c r="D115" s="5" t="s">
        <v>44</v>
      </c>
      <c r="E115" s="3" t="s">
        <v>56</v>
      </c>
      <c r="F115" s="4" t="s">
        <v>562</v>
      </c>
      <c r="G115" s="3" t="s">
        <v>73</v>
      </c>
      <c r="H115" s="5" t="s">
        <v>563</v>
      </c>
      <c r="I115" s="3">
        <v>7720301</v>
      </c>
      <c r="J115" s="3">
        <v>2</v>
      </c>
      <c r="K115" s="3"/>
      <c r="L115" s="3">
        <v>8</v>
      </c>
      <c r="M115" s="3">
        <v>8</v>
      </c>
      <c r="N115" s="3">
        <v>8.3000000000000007</v>
      </c>
      <c r="O115" s="22">
        <v>0.25</v>
      </c>
      <c r="P115" s="23">
        <f>L115+M115+N115</f>
        <v>24.3</v>
      </c>
      <c r="Q115" s="29">
        <f t="shared" si="8"/>
        <v>24.55</v>
      </c>
      <c r="R115" s="17"/>
    </row>
    <row r="116" spans="1:39" s="13" customFormat="1" ht="17.100000000000001" customHeight="1" x14ac:dyDescent="0.2">
      <c r="A116" s="3">
        <v>52</v>
      </c>
      <c r="B116" s="4" t="s">
        <v>564</v>
      </c>
      <c r="C116" s="5" t="s">
        <v>520</v>
      </c>
      <c r="D116" s="5" t="s">
        <v>44</v>
      </c>
      <c r="E116" s="3" t="s">
        <v>56</v>
      </c>
      <c r="F116" s="4" t="s">
        <v>565</v>
      </c>
      <c r="G116" s="3" t="s">
        <v>73</v>
      </c>
      <c r="H116" s="5" t="s">
        <v>292</v>
      </c>
      <c r="I116" s="3">
        <v>7720301</v>
      </c>
      <c r="J116" s="3">
        <v>2</v>
      </c>
      <c r="K116" s="3"/>
      <c r="L116" s="3">
        <v>8</v>
      </c>
      <c r="M116" s="3">
        <v>8.1</v>
      </c>
      <c r="N116" s="3">
        <v>8.1</v>
      </c>
      <c r="O116" s="22">
        <v>0.25</v>
      </c>
      <c r="P116" s="23">
        <f>L116+M116+N116</f>
        <v>24.200000000000003</v>
      </c>
      <c r="Q116" s="29">
        <f t="shared" si="8"/>
        <v>24.450000000000003</v>
      </c>
      <c r="R116" s="17"/>
    </row>
    <row r="117" spans="1:39" s="13" customFormat="1" ht="17.100000000000001" customHeight="1" x14ac:dyDescent="0.2">
      <c r="A117" s="3">
        <v>53</v>
      </c>
      <c r="B117" s="4" t="s">
        <v>305</v>
      </c>
      <c r="C117" s="19" t="s">
        <v>29</v>
      </c>
      <c r="D117" s="5" t="s">
        <v>44</v>
      </c>
      <c r="E117" s="3" t="s">
        <v>56</v>
      </c>
      <c r="F117" s="4" t="s">
        <v>306</v>
      </c>
      <c r="G117" s="3" t="s">
        <v>73</v>
      </c>
      <c r="H117" s="5" t="s">
        <v>304</v>
      </c>
      <c r="I117" s="3">
        <v>7720301</v>
      </c>
      <c r="J117" s="3" t="s">
        <v>92</v>
      </c>
      <c r="K117" s="3"/>
      <c r="L117" s="3">
        <v>8</v>
      </c>
      <c r="M117" s="3">
        <v>8</v>
      </c>
      <c r="N117" s="3">
        <v>7.9</v>
      </c>
      <c r="O117" s="22">
        <v>0.5</v>
      </c>
      <c r="P117" s="23">
        <f>SUM(L117:N117)</f>
        <v>23.9</v>
      </c>
      <c r="Q117" s="29">
        <f t="shared" si="8"/>
        <v>24.4</v>
      </c>
      <c r="R117" s="17"/>
      <c r="S117" s="17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</row>
    <row r="118" spans="1:39" s="13" customFormat="1" ht="17.100000000000001" customHeight="1" x14ac:dyDescent="0.2">
      <c r="A118" s="3">
        <v>54</v>
      </c>
      <c r="B118" s="4" t="s">
        <v>578</v>
      </c>
      <c r="C118" s="5" t="s">
        <v>263</v>
      </c>
      <c r="D118" s="5" t="s">
        <v>44</v>
      </c>
      <c r="E118" s="3" t="s">
        <v>56</v>
      </c>
      <c r="F118" s="4" t="s">
        <v>579</v>
      </c>
      <c r="G118" s="3" t="s">
        <v>73</v>
      </c>
      <c r="H118" s="5" t="s">
        <v>580</v>
      </c>
      <c r="I118" s="3">
        <v>7720301</v>
      </c>
      <c r="J118" s="3">
        <v>1</v>
      </c>
      <c r="K118" s="3"/>
      <c r="L118" s="3">
        <v>7.5</v>
      </c>
      <c r="M118" s="3">
        <v>7.7</v>
      </c>
      <c r="N118" s="3">
        <v>8.3000000000000007</v>
      </c>
      <c r="O118" s="22">
        <v>0.75</v>
      </c>
      <c r="P118" s="23">
        <f>L118+M118+N118</f>
        <v>23.5</v>
      </c>
      <c r="Q118" s="29">
        <f t="shared" si="8"/>
        <v>24.25</v>
      </c>
      <c r="R118" s="17"/>
    </row>
    <row r="119" spans="1:39" s="13" customFormat="1" ht="17.100000000000001" customHeight="1" x14ac:dyDescent="0.2">
      <c r="A119" s="3">
        <v>55</v>
      </c>
      <c r="B119" s="4" t="s">
        <v>588</v>
      </c>
      <c r="C119" s="5" t="s">
        <v>589</v>
      </c>
      <c r="D119" s="5" t="s">
        <v>44</v>
      </c>
      <c r="E119" s="3" t="s">
        <v>56</v>
      </c>
      <c r="F119" s="4" t="s">
        <v>274</v>
      </c>
      <c r="G119" s="3" t="s">
        <v>73</v>
      </c>
      <c r="H119" s="5" t="s">
        <v>287</v>
      </c>
      <c r="I119" s="3">
        <v>7720301</v>
      </c>
      <c r="J119" s="3" t="s">
        <v>92</v>
      </c>
      <c r="K119" s="3"/>
      <c r="L119" s="3">
        <v>8.1999999999999993</v>
      </c>
      <c r="M119" s="3">
        <v>8.5</v>
      </c>
      <c r="N119" s="3">
        <v>7</v>
      </c>
      <c r="O119" s="22">
        <v>0.5</v>
      </c>
      <c r="P119" s="23">
        <f>L119+M119+N119</f>
        <v>23.7</v>
      </c>
      <c r="Q119" s="29">
        <f t="shared" si="8"/>
        <v>24.2</v>
      </c>
      <c r="R119" s="17"/>
    </row>
    <row r="120" spans="1:39" s="13" customFormat="1" ht="17.100000000000001" customHeight="1" x14ac:dyDescent="0.2">
      <c r="A120" s="3">
        <v>56</v>
      </c>
      <c r="B120" s="4" t="s">
        <v>643</v>
      </c>
      <c r="C120" s="5" t="s">
        <v>644</v>
      </c>
      <c r="D120" s="5" t="s">
        <v>44</v>
      </c>
      <c r="E120" s="3" t="s">
        <v>56</v>
      </c>
      <c r="F120" s="4" t="s">
        <v>645</v>
      </c>
      <c r="G120" s="3" t="s">
        <v>73</v>
      </c>
      <c r="H120" s="5" t="s">
        <v>436</v>
      </c>
      <c r="I120" s="3">
        <v>7720301</v>
      </c>
      <c r="J120" s="3" t="s">
        <v>92</v>
      </c>
      <c r="K120" s="3"/>
      <c r="L120" s="3">
        <v>7.8</v>
      </c>
      <c r="M120" s="3">
        <v>7.7</v>
      </c>
      <c r="N120" s="3">
        <v>7.7</v>
      </c>
      <c r="O120" s="22">
        <v>0.5</v>
      </c>
      <c r="P120" s="23">
        <f>L120+M120+N120</f>
        <v>23.2</v>
      </c>
      <c r="Q120" s="29">
        <f t="shared" si="8"/>
        <v>23.7</v>
      </c>
      <c r="R120" s="17"/>
    </row>
    <row r="121" spans="1:39" s="13" customFormat="1" ht="17.100000000000001" customHeight="1" x14ac:dyDescent="0.2">
      <c r="A121" s="3">
        <v>57</v>
      </c>
      <c r="B121" s="4" t="s">
        <v>400</v>
      </c>
      <c r="C121" s="5" t="s">
        <v>401</v>
      </c>
      <c r="D121" s="5" t="s">
        <v>248</v>
      </c>
      <c r="E121" s="3" t="s">
        <v>56</v>
      </c>
      <c r="F121" s="4" t="s">
        <v>402</v>
      </c>
      <c r="G121" s="3" t="s">
        <v>73</v>
      </c>
      <c r="H121" s="5" t="s">
        <v>296</v>
      </c>
      <c r="I121" s="3">
        <v>7720301</v>
      </c>
      <c r="J121" s="3" t="s">
        <v>92</v>
      </c>
      <c r="K121" s="3"/>
      <c r="L121" s="3">
        <v>9.3000000000000007</v>
      </c>
      <c r="M121" s="3">
        <v>9.1</v>
      </c>
      <c r="N121" s="3">
        <v>8.1999999999999993</v>
      </c>
      <c r="O121" s="22">
        <v>0.5</v>
      </c>
      <c r="P121" s="23">
        <f>L121+M121+N121</f>
        <v>26.599999999999998</v>
      </c>
      <c r="Q121" s="29">
        <f t="shared" si="8"/>
        <v>27.099999999999998</v>
      </c>
      <c r="R121" s="17"/>
      <c r="AK121" s="18"/>
      <c r="AL121" s="18"/>
      <c r="AM121" s="18"/>
    </row>
    <row r="122" spans="1:39" s="13" customFormat="1" ht="17.100000000000001" customHeight="1" x14ac:dyDescent="0.2">
      <c r="A122" s="3">
        <v>58</v>
      </c>
      <c r="B122" s="4" t="s">
        <v>246</v>
      </c>
      <c r="C122" s="19" t="s">
        <v>247</v>
      </c>
      <c r="D122" s="5" t="s">
        <v>248</v>
      </c>
      <c r="E122" s="3" t="s">
        <v>56</v>
      </c>
      <c r="F122" s="4" t="s">
        <v>249</v>
      </c>
      <c r="G122" s="3" t="s">
        <v>73</v>
      </c>
      <c r="H122" s="5" t="s">
        <v>250</v>
      </c>
      <c r="I122" s="3">
        <v>7720301</v>
      </c>
      <c r="J122" s="3">
        <v>2</v>
      </c>
      <c r="K122" s="3"/>
      <c r="L122" s="3">
        <v>8.6999999999999993</v>
      </c>
      <c r="M122" s="3">
        <v>8.4</v>
      </c>
      <c r="N122" s="3">
        <v>8.3000000000000007</v>
      </c>
      <c r="O122" s="22">
        <v>0.25</v>
      </c>
      <c r="P122" s="23">
        <f>SUM(L122:N122)</f>
        <v>25.400000000000002</v>
      </c>
      <c r="Q122" s="29">
        <f t="shared" si="8"/>
        <v>25.650000000000002</v>
      </c>
      <c r="R122" s="17"/>
      <c r="S122" s="17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</row>
    <row r="123" spans="1:39" s="13" customFormat="1" ht="17.100000000000001" customHeight="1" x14ac:dyDescent="0.2">
      <c r="A123" s="3">
        <v>59</v>
      </c>
      <c r="B123" s="4" t="s">
        <v>432</v>
      </c>
      <c r="C123" s="5" t="s">
        <v>433</v>
      </c>
      <c r="D123" s="5" t="s">
        <v>434</v>
      </c>
      <c r="E123" s="3" t="s">
        <v>56</v>
      </c>
      <c r="F123" s="4" t="s">
        <v>435</v>
      </c>
      <c r="G123" s="3" t="s">
        <v>73</v>
      </c>
      <c r="H123" s="5" t="s">
        <v>436</v>
      </c>
      <c r="I123" s="3">
        <v>7720301</v>
      </c>
      <c r="J123" s="3" t="s">
        <v>92</v>
      </c>
      <c r="K123" s="3"/>
      <c r="L123" s="3">
        <v>8.6999999999999993</v>
      </c>
      <c r="M123" s="3">
        <v>9</v>
      </c>
      <c r="N123" s="3">
        <v>8.1</v>
      </c>
      <c r="O123" s="22">
        <v>0.5</v>
      </c>
      <c r="P123" s="23">
        <f t="shared" ref="P123:P128" si="10">L123+M123+N123</f>
        <v>25.799999999999997</v>
      </c>
      <c r="Q123" s="29">
        <f t="shared" si="8"/>
        <v>26.299999999999997</v>
      </c>
      <c r="R123" s="17"/>
      <c r="AK123" s="18"/>
      <c r="AL123" s="18"/>
      <c r="AM123" s="18"/>
    </row>
    <row r="124" spans="1:39" s="13" customFormat="1" ht="17.100000000000001" customHeight="1" x14ac:dyDescent="0.2">
      <c r="A124" s="3">
        <v>60</v>
      </c>
      <c r="B124" s="4" t="s">
        <v>654</v>
      </c>
      <c r="C124" s="5" t="s">
        <v>247</v>
      </c>
      <c r="D124" s="5" t="s">
        <v>655</v>
      </c>
      <c r="E124" s="3" t="s">
        <v>56</v>
      </c>
      <c r="F124" s="4" t="s">
        <v>656</v>
      </c>
      <c r="G124" s="3" t="s">
        <v>73</v>
      </c>
      <c r="H124" s="5" t="s">
        <v>113</v>
      </c>
      <c r="I124" s="3">
        <v>7720301</v>
      </c>
      <c r="J124" s="3" t="s">
        <v>92</v>
      </c>
      <c r="K124" s="3"/>
      <c r="L124" s="3">
        <v>7.5</v>
      </c>
      <c r="M124" s="3">
        <v>8.1</v>
      </c>
      <c r="N124" s="3">
        <v>7.5</v>
      </c>
      <c r="O124" s="22">
        <v>0.5</v>
      </c>
      <c r="P124" s="23">
        <f t="shared" si="10"/>
        <v>23.1</v>
      </c>
      <c r="Q124" s="29">
        <f t="shared" si="8"/>
        <v>23.6</v>
      </c>
      <c r="R124" s="17"/>
    </row>
    <row r="125" spans="1:39" s="13" customFormat="1" ht="17.100000000000001" customHeight="1" x14ac:dyDescent="0.2">
      <c r="A125" s="3">
        <v>61</v>
      </c>
      <c r="B125" s="4" t="s">
        <v>483</v>
      </c>
      <c r="C125" s="5" t="s">
        <v>484</v>
      </c>
      <c r="D125" s="5" t="s">
        <v>116</v>
      </c>
      <c r="E125" s="3" t="s">
        <v>56</v>
      </c>
      <c r="F125" s="4" t="s">
        <v>402</v>
      </c>
      <c r="G125" s="3" t="s">
        <v>73</v>
      </c>
      <c r="H125" s="5" t="s">
        <v>136</v>
      </c>
      <c r="I125" s="3">
        <v>7720301</v>
      </c>
      <c r="J125" s="3">
        <v>1</v>
      </c>
      <c r="K125" s="3"/>
      <c r="L125" s="3">
        <v>6.5</v>
      </c>
      <c r="M125" s="3">
        <v>8.8000000000000007</v>
      </c>
      <c r="N125" s="3">
        <v>9.4</v>
      </c>
      <c r="O125" s="22">
        <v>0.75</v>
      </c>
      <c r="P125" s="23">
        <f t="shared" si="10"/>
        <v>24.700000000000003</v>
      </c>
      <c r="Q125" s="29">
        <f t="shared" si="8"/>
        <v>25.450000000000003</v>
      </c>
      <c r="R125" s="17"/>
    </row>
    <row r="126" spans="1:39" s="13" customFormat="1" ht="17.100000000000001" customHeight="1" x14ac:dyDescent="0.2">
      <c r="A126" s="3">
        <v>62</v>
      </c>
      <c r="B126" s="4" t="s">
        <v>590</v>
      </c>
      <c r="C126" s="5" t="s">
        <v>36</v>
      </c>
      <c r="D126" s="5" t="s">
        <v>116</v>
      </c>
      <c r="E126" s="3" t="s">
        <v>56</v>
      </c>
      <c r="F126" s="4" t="s">
        <v>591</v>
      </c>
      <c r="G126" s="3" t="s">
        <v>73</v>
      </c>
      <c r="H126" s="5" t="s">
        <v>141</v>
      </c>
      <c r="I126" s="3">
        <v>7720301</v>
      </c>
      <c r="J126" s="3">
        <v>1</v>
      </c>
      <c r="K126" s="3"/>
      <c r="L126" s="3">
        <v>7.4</v>
      </c>
      <c r="M126" s="3">
        <v>8.1</v>
      </c>
      <c r="N126" s="3">
        <v>7.9</v>
      </c>
      <c r="O126" s="22">
        <v>0.75</v>
      </c>
      <c r="P126" s="23">
        <f t="shared" si="10"/>
        <v>23.4</v>
      </c>
      <c r="Q126" s="29">
        <f t="shared" si="8"/>
        <v>24.15</v>
      </c>
      <c r="R126" s="17"/>
    </row>
    <row r="127" spans="1:39" s="13" customFormat="1" ht="17.100000000000001" customHeight="1" x14ac:dyDescent="0.2">
      <c r="A127" s="3">
        <v>63</v>
      </c>
      <c r="B127" s="4" t="s">
        <v>650</v>
      </c>
      <c r="C127" s="5" t="s">
        <v>651</v>
      </c>
      <c r="D127" s="5" t="s">
        <v>652</v>
      </c>
      <c r="E127" s="3" t="s">
        <v>57</v>
      </c>
      <c r="F127" s="4" t="s">
        <v>653</v>
      </c>
      <c r="G127" s="3" t="s">
        <v>73</v>
      </c>
      <c r="H127" s="5" t="s">
        <v>391</v>
      </c>
      <c r="I127" s="3">
        <v>7720301</v>
      </c>
      <c r="J127" s="3">
        <v>2</v>
      </c>
      <c r="K127" s="3"/>
      <c r="L127" s="3">
        <v>6.1</v>
      </c>
      <c r="M127" s="3">
        <v>8.6999999999999993</v>
      </c>
      <c r="N127" s="3">
        <v>8.6</v>
      </c>
      <c r="O127" s="22">
        <v>0.25</v>
      </c>
      <c r="P127" s="23">
        <f t="shared" si="10"/>
        <v>23.4</v>
      </c>
      <c r="Q127" s="29">
        <f t="shared" si="8"/>
        <v>23.65</v>
      </c>
      <c r="R127" s="17"/>
    </row>
    <row r="128" spans="1:39" s="13" customFormat="1" ht="17.100000000000001" customHeight="1" x14ac:dyDescent="0.2">
      <c r="A128" s="3">
        <v>64</v>
      </c>
      <c r="B128" s="4" t="s">
        <v>612</v>
      </c>
      <c r="C128" s="5" t="s">
        <v>499</v>
      </c>
      <c r="D128" s="5" t="s">
        <v>613</v>
      </c>
      <c r="E128" s="3" t="s">
        <v>56</v>
      </c>
      <c r="F128" s="4" t="s">
        <v>614</v>
      </c>
      <c r="G128" s="3" t="s">
        <v>73</v>
      </c>
      <c r="H128" s="5" t="s">
        <v>287</v>
      </c>
      <c r="I128" s="3">
        <v>7720301</v>
      </c>
      <c r="J128" s="3" t="s">
        <v>92</v>
      </c>
      <c r="K128" s="3"/>
      <c r="L128" s="3">
        <v>8.1999999999999993</v>
      </c>
      <c r="M128" s="3">
        <v>7.8</v>
      </c>
      <c r="N128" s="3">
        <v>7.5</v>
      </c>
      <c r="O128" s="22">
        <v>0.5</v>
      </c>
      <c r="P128" s="23">
        <f t="shared" si="10"/>
        <v>23.5</v>
      </c>
      <c r="Q128" s="29">
        <f t="shared" si="8"/>
        <v>24</v>
      </c>
      <c r="R128" s="17"/>
    </row>
    <row r="129" spans="1:39" s="13" customFormat="1" ht="17.100000000000001" customHeight="1" x14ac:dyDescent="0.2">
      <c r="A129" s="3">
        <v>65</v>
      </c>
      <c r="B129" s="4" t="s">
        <v>322</v>
      </c>
      <c r="C129" s="19" t="s">
        <v>32</v>
      </c>
      <c r="D129" s="5" t="s">
        <v>323</v>
      </c>
      <c r="E129" s="3" t="s">
        <v>57</v>
      </c>
      <c r="F129" s="4" t="s">
        <v>324</v>
      </c>
      <c r="G129" s="3" t="s">
        <v>73</v>
      </c>
      <c r="H129" s="5" t="s">
        <v>325</v>
      </c>
      <c r="I129" s="3">
        <v>7720301</v>
      </c>
      <c r="J129" s="3" t="s">
        <v>92</v>
      </c>
      <c r="K129" s="3"/>
      <c r="L129" s="3">
        <v>8.5</v>
      </c>
      <c r="M129" s="3">
        <v>7.3</v>
      </c>
      <c r="N129" s="3">
        <v>7.3</v>
      </c>
      <c r="O129" s="22">
        <v>0.5</v>
      </c>
      <c r="P129" s="23">
        <f>SUM(L129:N129)</f>
        <v>23.1</v>
      </c>
      <c r="Q129" s="29">
        <f t="shared" ref="Q129:Q160" si="11">SUM(L129:O129)</f>
        <v>23.6</v>
      </c>
      <c r="R129" s="17"/>
      <c r="S129" s="17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pans="1:39" s="13" customFormat="1" ht="17.100000000000001" customHeight="1" x14ac:dyDescent="0.2">
      <c r="A130" s="3">
        <v>66</v>
      </c>
      <c r="B130" s="4" t="s">
        <v>674</v>
      </c>
      <c r="C130" s="5" t="s">
        <v>605</v>
      </c>
      <c r="D130" s="5" t="s">
        <v>323</v>
      </c>
      <c r="E130" s="3" t="s">
        <v>56</v>
      </c>
      <c r="F130" s="4" t="s">
        <v>675</v>
      </c>
      <c r="G130" s="3" t="s">
        <v>73</v>
      </c>
      <c r="H130" s="5" t="s">
        <v>676</v>
      </c>
      <c r="I130" s="3">
        <v>7720301</v>
      </c>
      <c r="J130" s="3">
        <v>1</v>
      </c>
      <c r="K130" s="3"/>
      <c r="L130" s="3">
        <v>7.7</v>
      </c>
      <c r="M130" s="3">
        <v>7.4</v>
      </c>
      <c r="N130" s="3">
        <v>7.4</v>
      </c>
      <c r="O130" s="22">
        <v>0.75</v>
      </c>
      <c r="P130" s="23">
        <f t="shared" ref="P130:P144" si="12">L130+M130+N130</f>
        <v>22.5</v>
      </c>
      <c r="Q130" s="29">
        <f t="shared" si="11"/>
        <v>23.25</v>
      </c>
      <c r="R130" s="17"/>
    </row>
    <row r="131" spans="1:39" s="13" customFormat="1" ht="17.100000000000001" customHeight="1" x14ac:dyDescent="0.2">
      <c r="A131" s="3">
        <v>67</v>
      </c>
      <c r="B131" s="4" t="s">
        <v>474</v>
      </c>
      <c r="C131" s="5" t="s">
        <v>162</v>
      </c>
      <c r="D131" s="5" t="s">
        <v>475</v>
      </c>
      <c r="E131" s="3" t="s">
        <v>56</v>
      </c>
      <c r="F131" s="4" t="s">
        <v>476</v>
      </c>
      <c r="G131" s="3" t="s">
        <v>73</v>
      </c>
      <c r="H131" s="5" t="s">
        <v>477</v>
      </c>
      <c r="I131" s="3">
        <v>7720301</v>
      </c>
      <c r="J131" s="3">
        <v>2</v>
      </c>
      <c r="K131" s="3"/>
      <c r="L131" s="3">
        <v>8.1999999999999993</v>
      </c>
      <c r="M131" s="3">
        <v>8.5</v>
      </c>
      <c r="N131" s="3">
        <v>8.6</v>
      </c>
      <c r="O131" s="22">
        <v>0.25</v>
      </c>
      <c r="P131" s="23">
        <f t="shared" si="12"/>
        <v>25.299999999999997</v>
      </c>
      <c r="Q131" s="29">
        <f t="shared" si="11"/>
        <v>25.549999999999997</v>
      </c>
      <c r="R131" s="17"/>
    </row>
    <row r="132" spans="1:39" s="13" customFormat="1" ht="17.100000000000001" customHeight="1" x14ac:dyDescent="0.2">
      <c r="A132" s="3">
        <v>68</v>
      </c>
      <c r="B132" s="4" t="s">
        <v>566</v>
      </c>
      <c r="C132" s="5" t="s">
        <v>567</v>
      </c>
      <c r="D132" s="5" t="s">
        <v>475</v>
      </c>
      <c r="E132" s="3" t="s">
        <v>56</v>
      </c>
      <c r="F132" s="4" t="s">
        <v>167</v>
      </c>
      <c r="G132" s="3" t="s">
        <v>73</v>
      </c>
      <c r="H132" s="5" t="s">
        <v>141</v>
      </c>
      <c r="I132" s="3">
        <v>7720301</v>
      </c>
      <c r="J132" s="3">
        <v>1</v>
      </c>
      <c r="K132" s="3"/>
      <c r="L132" s="3">
        <v>7.6</v>
      </c>
      <c r="M132" s="3">
        <v>7.7</v>
      </c>
      <c r="N132" s="3">
        <v>8.4</v>
      </c>
      <c r="O132" s="22">
        <v>0.75</v>
      </c>
      <c r="P132" s="23">
        <f t="shared" si="12"/>
        <v>23.700000000000003</v>
      </c>
      <c r="Q132" s="29">
        <f t="shared" si="11"/>
        <v>24.450000000000003</v>
      </c>
      <c r="R132" s="17"/>
    </row>
    <row r="133" spans="1:39" s="13" customFormat="1" ht="17.100000000000001" customHeight="1" x14ac:dyDescent="0.2">
      <c r="A133" s="3">
        <v>69</v>
      </c>
      <c r="B133" s="4" t="s">
        <v>457</v>
      </c>
      <c r="C133" s="5" t="s">
        <v>458</v>
      </c>
      <c r="D133" s="5" t="s">
        <v>219</v>
      </c>
      <c r="E133" s="3" t="s">
        <v>56</v>
      </c>
      <c r="F133" s="4" t="s">
        <v>108</v>
      </c>
      <c r="G133" s="3" t="s">
        <v>73</v>
      </c>
      <c r="H133" s="5" t="s">
        <v>198</v>
      </c>
      <c r="I133" s="3">
        <v>7720301</v>
      </c>
      <c r="J133" s="3">
        <v>2</v>
      </c>
      <c r="K133" s="3"/>
      <c r="L133" s="3">
        <v>8.1999999999999993</v>
      </c>
      <c r="M133" s="3">
        <v>8.8000000000000007</v>
      </c>
      <c r="N133" s="3">
        <v>8.6999999999999993</v>
      </c>
      <c r="O133" s="22">
        <v>0.25</v>
      </c>
      <c r="P133" s="23">
        <f t="shared" si="12"/>
        <v>25.7</v>
      </c>
      <c r="Q133" s="29">
        <f t="shared" si="11"/>
        <v>25.95</v>
      </c>
      <c r="R133" s="17"/>
    </row>
    <row r="134" spans="1:39" s="13" customFormat="1" ht="17.100000000000001" customHeight="1" x14ac:dyDescent="0.2">
      <c r="A134" s="3">
        <v>70</v>
      </c>
      <c r="B134" s="4" t="s">
        <v>596</v>
      </c>
      <c r="C134" s="5" t="s">
        <v>32</v>
      </c>
      <c r="D134" s="5" t="s">
        <v>219</v>
      </c>
      <c r="E134" s="3" t="s">
        <v>56</v>
      </c>
      <c r="F134" s="4" t="s">
        <v>283</v>
      </c>
      <c r="G134" s="3" t="s">
        <v>73</v>
      </c>
      <c r="H134" s="5" t="s">
        <v>597</v>
      </c>
      <c r="I134" s="3">
        <v>7720301</v>
      </c>
      <c r="J134" s="3" t="s">
        <v>92</v>
      </c>
      <c r="K134" s="3"/>
      <c r="L134" s="3">
        <v>7.7</v>
      </c>
      <c r="M134" s="3">
        <v>8.1</v>
      </c>
      <c r="N134" s="3">
        <v>7.8</v>
      </c>
      <c r="O134" s="22">
        <v>0.5</v>
      </c>
      <c r="P134" s="23">
        <f t="shared" si="12"/>
        <v>23.6</v>
      </c>
      <c r="Q134" s="29">
        <f t="shared" si="11"/>
        <v>24.1</v>
      </c>
      <c r="R134" s="17"/>
    </row>
    <row r="135" spans="1:39" s="13" customFormat="1" ht="17.100000000000001" customHeight="1" x14ac:dyDescent="0.2">
      <c r="A135" s="3">
        <v>71</v>
      </c>
      <c r="B135" s="4" t="s">
        <v>538</v>
      </c>
      <c r="C135" s="5" t="s">
        <v>539</v>
      </c>
      <c r="D135" s="5" t="s">
        <v>540</v>
      </c>
      <c r="E135" s="3" t="s">
        <v>56</v>
      </c>
      <c r="F135" s="4" t="s">
        <v>541</v>
      </c>
      <c r="G135" s="3" t="s">
        <v>73</v>
      </c>
      <c r="H135" s="5" t="s">
        <v>542</v>
      </c>
      <c r="I135" s="3">
        <v>7720301</v>
      </c>
      <c r="J135" s="3" t="s">
        <v>92</v>
      </c>
      <c r="K135" s="3"/>
      <c r="L135" s="3">
        <v>8.4</v>
      </c>
      <c r="M135" s="3">
        <v>8</v>
      </c>
      <c r="N135" s="3">
        <v>7.9</v>
      </c>
      <c r="O135" s="22">
        <v>0.5</v>
      </c>
      <c r="P135" s="23">
        <f t="shared" si="12"/>
        <v>24.299999999999997</v>
      </c>
      <c r="Q135" s="29">
        <f t="shared" si="11"/>
        <v>24.799999999999997</v>
      </c>
      <c r="R135" s="17"/>
    </row>
    <row r="136" spans="1:39" s="13" customFormat="1" ht="17.100000000000001" customHeight="1" x14ac:dyDescent="0.2">
      <c r="A136" s="3">
        <v>72</v>
      </c>
      <c r="B136" s="4" t="s">
        <v>505</v>
      </c>
      <c r="C136" s="5" t="s">
        <v>506</v>
      </c>
      <c r="D136" s="5" t="s">
        <v>507</v>
      </c>
      <c r="E136" s="3" t="s">
        <v>56</v>
      </c>
      <c r="F136" s="4" t="s">
        <v>126</v>
      </c>
      <c r="G136" s="3" t="s">
        <v>73</v>
      </c>
      <c r="H136" s="5" t="s">
        <v>292</v>
      </c>
      <c r="I136" s="3">
        <v>7720301</v>
      </c>
      <c r="J136" s="3">
        <v>2</v>
      </c>
      <c r="K136" s="3"/>
      <c r="L136" s="3">
        <v>9</v>
      </c>
      <c r="M136" s="3">
        <v>8.4</v>
      </c>
      <c r="N136" s="3">
        <v>7.5</v>
      </c>
      <c r="O136" s="22">
        <v>0.25</v>
      </c>
      <c r="P136" s="23">
        <f t="shared" si="12"/>
        <v>24.9</v>
      </c>
      <c r="Q136" s="29">
        <f t="shared" si="11"/>
        <v>25.15</v>
      </c>
      <c r="R136" s="17"/>
    </row>
    <row r="137" spans="1:39" s="13" customFormat="1" ht="17.100000000000001" customHeight="1" x14ac:dyDescent="0.2">
      <c r="A137" s="3">
        <v>73</v>
      </c>
      <c r="B137" s="4" t="s">
        <v>360</v>
      </c>
      <c r="C137" s="5" t="s">
        <v>361</v>
      </c>
      <c r="D137" s="5" t="s">
        <v>362</v>
      </c>
      <c r="E137" s="3" t="s">
        <v>56</v>
      </c>
      <c r="F137" s="4" t="s">
        <v>363</v>
      </c>
      <c r="G137" s="3" t="s">
        <v>74</v>
      </c>
      <c r="H137" s="5" t="s">
        <v>141</v>
      </c>
      <c r="I137" s="3">
        <v>7720301</v>
      </c>
      <c r="J137" s="3">
        <v>1</v>
      </c>
      <c r="K137" s="3">
        <v>1</v>
      </c>
      <c r="L137" s="3">
        <v>8.8000000000000007</v>
      </c>
      <c r="M137" s="3">
        <v>8.5</v>
      </c>
      <c r="N137" s="3">
        <v>8.6</v>
      </c>
      <c r="O137" s="22">
        <v>2.75</v>
      </c>
      <c r="P137" s="23">
        <f t="shared" si="12"/>
        <v>25.9</v>
      </c>
      <c r="Q137" s="29">
        <f t="shared" si="11"/>
        <v>28.65</v>
      </c>
      <c r="R137" s="17"/>
      <c r="AK137" s="18"/>
      <c r="AL137" s="18"/>
      <c r="AM137" s="18"/>
    </row>
    <row r="138" spans="1:39" s="13" customFormat="1" ht="17.100000000000001" customHeight="1" x14ac:dyDescent="0.2">
      <c r="A138" s="3">
        <v>74</v>
      </c>
      <c r="B138" s="4" t="s">
        <v>403</v>
      </c>
      <c r="C138" s="5" t="s">
        <v>404</v>
      </c>
      <c r="D138" s="5" t="s">
        <v>362</v>
      </c>
      <c r="E138" s="3" t="s">
        <v>56</v>
      </c>
      <c r="F138" s="4" t="s">
        <v>405</v>
      </c>
      <c r="G138" s="3" t="s">
        <v>73</v>
      </c>
      <c r="H138" s="5" t="s">
        <v>221</v>
      </c>
      <c r="I138" s="3">
        <v>7720301</v>
      </c>
      <c r="J138" s="3">
        <v>2</v>
      </c>
      <c r="K138" s="3"/>
      <c r="L138" s="3">
        <v>8.9</v>
      </c>
      <c r="M138" s="3">
        <v>9.1999999999999993</v>
      </c>
      <c r="N138" s="3">
        <v>8.6999999999999993</v>
      </c>
      <c r="O138" s="22">
        <v>0.25</v>
      </c>
      <c r="P138" s="23">
        <f t="shared" si="12"/>
        <v>26.8</v>
      </c>
      <c r="Q138" s="29">
        <f t="shared" si="11"/>
        <v>27.05</v>
      </c>
      <c r="R138" s="17"/>
      <c r="AK138" s="18"/>
      <c r="AL138" s="18"/>
      <c r="AM138" s="18"/>
    </row>
    <row r="139" spans="1:39" s="13" customFormat="1" ht="17.100000000000001" customHeight="1" x14ac:dyDescent="0.2">
      <c r="A139" s="3">
        <v>75</v>
      </c>
      <c r="B139" s="4" t="s">
        <v>480</v>
      </c>
      <c r="C139" s="5" t="s">
        <v>481</v>
      </c>
      <c r="D139" s="5" t="s">
        <v>362</v>
      </c>
      <c r="E139" s="3" t="s">
        <v>56</v>
      </c>
      <c r="F139" s="4" t="s">
        <v>482</v>
      </c>
      <c r="G139" s="3" t="s">
        <v>73</v>
      </c>
      <c r="H139" s="5" t="s">
        <v>345</v>
      </c>
      <c r="I139" s="3">
        <v>7720301</v>
      </c>
      <c r="J139" s="3">
        <v>2</v>
      </c>
      <c r="K139" s="3"/>
      <c r="L139" s="3">
        <v>8.4</v>
      </c>
      <c r="M139" s="3">
        <v>8.6999999999999993</v>
      </c>
      <c r="N139" s="3">
        <v>8.1</v>
      </c>
      <c r="O139" s="22">
        <v>0.25</v>
      </c>
      <c r="P139" s="23">
        <f t="shared" si="12"/>
        <v>25.200000000000003</v>
      </c>
      <c r="Q139" s="29">
        <f t="shared" si="11"/>
        <v>25.450000000000003</v>
      </c>
      <c r="R139" s="17"/>
    </row>
    <row r="140" spans="1:39" s="13" customFormat="1" ht="17.100000000000001" customHeight="1" x14ac:dyDescent="0.2">
      <c r="A140" s="3">
        <v>76</v>
      </c>
      <c r="B140" s="4" t="s">
        <v>490</v>
      </c>
      <c r="C140" s="5" t="s">
        <v>491</v>
      </c>
      <c r="D140" s="5" t="s">
        <v>362</v>
      </c>
      <c r="E140" s="3" t="s">
        <v>56</v>
      </c>
      <c r="F140" s="4" t="s">
        <v>492</v>
      </c>
      <c r="G140" s="3" t="s">
        <v>73</v>
      </c>
      <c r="H140" s="5" t="s">
        <v>391</v>
      </c>
      <c r="I140" s="3">
        <v>7720301</v>
      </c>
      <c r="J140" s="3">
        <v>2</v>
      </c>
      <c r="K140" s="3"/>
      <c r="L140" s="3">
        <v>7.1</v>
      </c>
      <c r="M140" s="3">
        <v>9.1</v>
      </c>
      <c r="N140" s="3">
        <v>9</v>
      </c>
      <c r="O140" s="22">
        <v>0.25</v>
      </c>
      <c r="P140" s="23">
        <f t="shared" si="12"/>
        <v>25.2</v>
      </c>
      <c r="Q140" s="29">
        <f t="shared" si="11"/>
        <v>25.45</v>
      </c>
      <c r="R140" s="17"/>
    </row>
    <row r="141" spans="1:39" s="13" customFormat="1" ht="17.100000000000001" customHeight="1" x14ac:dyDescent="0.2">
      <c r="A141" s="3">
        <v>77</v>
      </c>
      <c r="B141" s="4" t="s">
        <v>364</v>
      </c>
      <c r="C141" s="5" t="s">
        <v>365</v>
      </c>
      <c r="D141" s="5" t="s">
        <v>107</v>
      </c>
      <c r="E141" s="3" t="s">
        <v>56</v>
      </c>
      <c r="F141" s="4" t="s">
        <v>366</v>
      </c>
      <c r="G141" s="3" t="s">
        <v>73</v>
      </c>
      <c r="H141" s="5" t="s">
        <v>367</v>
      </c>
      <c r="I141" s="3">
        <v>7720301</v>
      </c>
      <c r="J141" s="3" t="s">
        <v>92</v>
      </c>
      <c r="K141" s="3"/>
      <c r="L141" s="3">
        <v>8.6999999999999993</v>
      </c>
      <c r="M141" s="3">
        <v>9.4</v>
      </c>
      <c r="N141" s="3">
        <v>9.3000000000000007</v>
      </c>
      <c r="O141" s="22">
        <v>0.5</v>
      </c>
      <c r="P141" s="23">
        <f t="shared" si="12"/>
        <v>27.400000000000002</v>
      </c>
      <c r="Q141" s="29">
        <f t="shared" si="11"/>
        <v>27.900000000000002</v>
      </c>
      <c r="R141" s="17"/>
      <c r="AK141" s="18"/>
      <c r="AL141" s="18"/>
      <c r="AM141" s="18"/>
    </row>
    <row r="142" spans="1:39" s="13" customFormat="1" ht="17.100000000000001" customHeight="1" x14ac:dyDescent="0.2">
      <c r="A142" s="3">
        <v>78</v>
      </c>
      <c r="B142" s="4" t="s">
        <v>602</v>
      </c>
      <c r="C142" s="5" t="s">
        <v>32</v>
      </c>
      <c r="D142" s="5" t="s">
        <v>107</v>
      </c>
      <c r="E142" s="3" t="s">
        <v>56</v>
      </c>
      <c r="F142" s="4" t="s">
        <v>603</v>
      </c>
      <c r="G142" s="3" t="s">
        <v>73</v>
      </c>
      <c r="H142" s="5" t="s">
        <v>563</v>
      </c>
      <c r="I142" s="3">
        <v>7720301</v>
      </c>
      <c r="J142" s="3">
        <v>2</v>
      </c>
      <c r="K142" s="3"/>
      <c r="L142" s="3">
        <v>7.3</v>
      </c>
      <c r="M142" s="3">
        <v>7.9</v>
      </c>
      <c r="N142" s="3">
        <v>8.6</v>
      </c>
      <c r="O142" s="22">
        <v>0.25</v>
      </c>
      <c r="P142" s="23">
        <f t="shared" si="12"/>
        <v>23.799999999999997</v>
      </c>
      <c r="Q142" s="29">
        <f t="shared" si="11"/>
        <v>24.049999999999997</v>
      </c>
      <c r="R142" s="17"/>
    </row>
    <row r="143" spans="1:39" s="13" customFormat="1" ht="17.100000000000001" customHeight="1" x14ac:dyDescent="0.2">
      <c r="A143" s="3">
        <v>79</v>
      </c>
      <c r="B143" s="4" t="s">
        <v>379</v>
      </c>
      <c r="C143" s="5" t="s">
        <v>380</v>
      </c>
      <c r="D143" s="5" t="s">
        <v>154</v>
      </c>
      <c r="E143" s="3" t="s">
        <v>56</v>
      </c>
      <c r="F143" s="4" t="s">
        <v>381</v>
      </c>
      <c r="G143" s="3" t="s">
        <v>73</v>
      </c>
      <c r="H143" s="5" t="s">
        <v>382</v>
      </c>
      <c r="I143" s="3">
        <v>7720301</v>
      </c>
      <c r="J143" s="3">
        <v>1</v>
      </c>
      <c r="K143" s="3"/>
      <c r="L143" s="3">
        <v>8.6999999999999993</v>
      </c>
      <c r="M143" s="3">
        <v>8.9</v>
      </c>
      <c r="N143" s="3">
        <v>9</v>
      </c>
      <c r="O143" s="22">
        <v>0.75</v>
      </c>
      <c r="P143" s="23">
        <f t="shared" si="12"/>
        <v>26.6</v>
      </c>
      <c r="Q143" s="29">
        <f t="shared" si="11"/>
        <v>27.35</v>
      </c>
      <c r="R143" s="17"/>
      <c r="AK143" s="18"/>
      <c r="AL143" s="18"/>
      <c r="AM143" s="18"/>
    </row>
    <row r="144" spans="1:39" s="13" customFormat="1" ht="17.100000000000001" customHeight="1" x14ac:dyDescent="0.2">
      <c r="A144" s="3">
        <v>80</v>
      </c>
      <c r="B144" s="4" t="s">
        <v>677</v>
      </c>
      <c r="C144" s="5" t="s">
        <v>289</v>
      </c>
      <c r="D144" s="5" t="s">
        <v>154</v>
      </c>
      <c r="E144" s="3" t="s">
        <v>56</v>
      </c>
      <c r="F144" s="4" t="s">
        <v>295</v>
      </c>
      <c r="G144" s="3" t="s">
        <v>73</v>
      </c>
      <c r="H144" s="5" t="s">
        <v>469</v>
      </c>
      <c r="I144" s="3">
        <v>7720301</v>
      </c>
      <c r="J144" s="3" t="s">
        <v>92</v>
      </c>
      <c r="K144" s="3"/>
      <c r="L144" s="3">
        <v>7.1</v>
      </c>
      <c r="M144" s="3">
        <v>7.7</v>
      </c>
      <c r="N144" s="3">
        <v>7.9</v>
      </c>
      <c r="O144" s="22">
        <v>0.5</v>
      </c>
      <c r="P144" s="23">
        <f t="shared" si="12"/>
        <v>22.700000000000003</v>
      </c>
      <c r="Q144" s="29">
        <f t="shared" si="11"/>
        <v>23.200000000000003</v>
      </c>
      <c r="R144" s="17"/>
    </row>
    <row r="145" spans="1:39" s="13" customFormat="1" ht="17.100000000000001" customHeight="1" x14ac:dyDescent="0.2">
      <c r="A145" s="3">
        <v>81</v>
      </c>
      <c r="B145" s="4" t="s">
        <v>256</v>
      </c>
      <c r="C145" s="19" t="s">
        <v>247</v>
      </c>
      <c r="D145" s="5" t="s">
        <v>257</v>
      </c>
      <c r="E145" s="3" t="s">
        <v>56</v>
      </c>
      <c r="F145" s="4" t="s">
        <v>258</v>
      </c>
      <c r="G145" s="3" t="s">
        <v>73</v>
      </c>
      <c r="H145" s="5"/>
      <c r="I145" s="3">
        <v>7720301</v>
      </c>
      <c r="J145" s="3">
        <v>2</v>
      </c>
      <c r="K145" s="3"/>
      <c r="L145" s="3">
        <v>8.6</v>
      </c>
      <c r="M145" s="3">
        <v>7.9</v>
      </c>
      <c r="N145" s="3">
        <v>8.9</v>
      </c>
      <c r="O145" s="22">
        <v>0.25</v>
      </c>
      <c r="P145" s="23">
        <f>SUM(L145:N145)</f>
        <v>25.4</v>
      </c>
      <c r="Q145" s="29">
        <f t="shared" si="11"/>
        <v>25.65</v>
      </c>
      <c r="R145" s="17"/>
      <c r="S145" s="17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</row>
    <row r="146" spans="1:39" s="13" customFormat="1" ht="17.100000000000001" customHeight="1" x14ac:dyDescent="0.2">
      <c r="A146" s="3">
        <v>82</v>
      </c>
      <c r="B146" s="4" t="s">
        <v>374</v>
      </c>
      <c r="C146" s="5" t="s">
        <v>375</v>
      </c>
      <c r="D146" s="5" t="s">
        <v>376</v>
      </c>
      <c r="E146" s="3" t="s">
        <v>57</v>
      </c>
      <c r="F146" s="4" t="s">
        <v>377</v>
      </c>
      <c r="G146" s="3" t="s">
        <v>73</v>
      </c>
      <c r="H146" s="5" t="s">
        <v>378</v>
      </c>
      <c r="I146" s="3">
        <v>7720301</v>
      </c>
      <c r="J146" s="3">
        <v>3</v>
      </c>
      <c r="K146" s="3"/>
      <c r="L146" s="3">
        <v>9</v>
      </c>
      <c r="M146" s="3">
        <v>9.4</v>
      </c>
      <c r="N146" s="3">
        <v>9</v>
      </c>
      <c r="O146" s="22">
        <v>0</v>
      </c>
      <c r="P146" s="23">
        <f t="shared" ref="P146:P151" si="13">L146+M146+N146</f>
        <v>27.4</v>
      </c>
      <c r="Q146" s="29">
        <f t="shared" si="11"/>
        <v>27.4</v>
      </c>
      <c r="R146" s="17"/>
      <c r="AK146" s="18"/>
      <c r="AL146" s="18"/>
      <c r="AM146" s="18"/>
    </row>
    <row r="147" spans="1:39" s="13" customFormat="1" ht="17.100000000000001" customHeight="1" x14ac:dyDescent="0.2">
      <c r="A147" s="3">
        <v>83</v>
      </c>
      <c r="B147" s="4" t="s">
        <v>670</v>
      </c>
      <c r="C147" s="5" t="s">
        <v>671</v>
      </c>
      <c r="D147" s="5" t="s">
        <v>672</v>
      </c>
      <c r="E147" s="3" t="s">
        <v>56</v>
      </c>
      <c r="F147" s="4" t="s">
        <v>673</v>
      </c>
      <c r="G147" s="3" t="s">
        <v>73</v>
      </c>
      <c r="H147" s="5" t="s">
        <v>563</v>
      </c>
      <c r="I147" s="3">
        <v>7720301</v>
      </c>
      <c r="J147" s="3">
        <v>2</v>
      </c>
      <c r="K147" s="3"/>
      <c r="L147" s="3">
        <v>7.6</v>
      </c>
      <c r="M147" s="3">
        <v>7.6</v>
      </c>
      <c r="N147" s="3">
        <v>7.9</v>
      </c>
      <c r="O147" s="22">
        <v>0.25</v>
      </c>
      <c r="P147" s="23">
        <f t="shared" si="13"/>
        <v>23.1</v>
      </c>
      <c r="Q147" s="29">
        <f t="shared" si="11"/>
        <v>23.35</v>
      </c>
      <c r="R147" s="17"/>
    </row>
    <row r="148" spans="1:39" s="13" customFormat="1" ht="17.100000000000001" customHeight="1" x14ac:dyDescent="0.2">
      <c r="A148" s="3">
        <v>84</v>
      </c>
      <c r="B148" s="4" t="s">
        <v>472</v>
      </c>
      <c r="C148" s="5" t="s">
        <v>358</v>
      </c>
      <c r="D148" s="5" t="s">
        <v>139</v>
      </c>
      <c r="E148" s="3" t="s">
        <v>56</v>
      </c>
      <c r="F148" s="4" t="s">
        <v>473</v>
      </c>
      <c r="G148" s="3" t="s">
        <v>73</v>
      </c>
      <c r="H148" s="5" t="s">
        <v>436</v>
      </c>
      <c r="I148" s="3">
        <v>7720301</v>
      </c>
      <c r="J148" s="3" t="s">
        <v>92</v>
      </c>
      <c r="K148" s="3"/>
      <c r="L148" s="3">
        <v>9.1999999999999993</v>
      </c>
      <c r="M148" s="3">
        <v>7.7</v>
      </c>
      <c r="N148" s="3">
        <v>8.1999999999999993</v>
      </c>
      <c r="O148" s="22">
        <v>0.5</v>
      </c>
      <c r="P148" s="23">
        <f t="shared" si="13"/>
        <v>25.099999999999998</v>
      </c>
      <c r="Q148" s="29">
        <f t="shared" si="11"/>
        <v>25.599999999999998</v>
      </c>
      <c r="R148" s="17"/>
    </row>
    <row r="149" spans="1:39" s="13" customFormat="1" ht="17.100000000000001" customHeight="1" x14ac:dyDescent="0.2">
      <c r="A149" s="3">
        <v>85</v>
      </c>
      <c r="B149" s="4" t="s">
        <v>416</v>
      </c>
      <c r="C149" s="5" t="s">
        <v>417</v>
      </c>
      <c r="D149" s="5" t="s">
        <v>158</v>
      </c>
      <c r="E149" s="3" t="s">
        <v>56</v>
      </c>
      <c r="F149" s="4" t="s">
        <v>418</v>
      </c>
      <c r="G149" s="3" t="s">
        <v>73</v>
      </c>
      <c r="H149" s="5" t="s">
        <v>391</v>
      </c>
      <c r="I149" s="3">
        <v>7720301</v>
      </c>
      <c r="J149" s="3">
        <v>2</v>
      </c>
      <c r="K149" s="3"/>
      <c r="L149" s="3">
        <v>8.6999999999999993</v>
      </c>
      <c r="M149" s="3">
        <v>8.6999999999999993</v>
      </c>
      <c r="N149" s="3">
        <v>9.1999999999999993</v>
      </c>
      <c r="O149" s="22">
        <v>0.25</v>
      </c>
      <c r="P149" s="23">
        <f t="shared" si="13"/>
        <v>26.599999999999998</v>
      </c>
      <c r="Q149" s="29">
        <f t="shared" si="11"/>
        <v>26.849999999999998</v>
      </c>
      <c r="R149" s="17"/>
      <c r="AK149" s="18"/>
      <c r="AL149" s="18"/>
      <c r="AM149" s="18"/>
    </row>
    <row r="150" spans="1:39" s="13" customFormat="1" ht="17.100000000000001" customHeight="1" x14ac:dyDescent="0.2">
      <c r="A150" s="3">
        <v>86</v>
      </c>
      <c r="B150" s="4" t="s">
        <v>466</v>
      </c>
      <c r="C150" s="5" t="s">
        <v>467</v>
      </c>
      <c r="D150" s="5" t="s">
        <v>158</v>
      </c>
      <c r="E150" s="3" t="s">
        <v>56</v>
      </c>
      <c r="F150" s="4" t="s">
        <v>468</v>
      </c>
      <c r="G150" s="3" t="s">
        <v>74</v>
      </c>
      <c r="H150" s="5" t="s">
        <v>469</v>
      </c>
      <c r="I150" s="3">
        <v>7720301</v>
      </c>
      <c r="J150" s="3">
        <v>1</v>
      </c>
      <c r="K150" s="3">
        <v>1</v>
      </c>
      <c r="L150" s="3">
        <v>7.5</v>
      </c>
      <c r="M150" s="3">
        <v>7.6</v>
      </c>
      <c r="N150" s="3">
        <v>7.8</v>
      </c>
      <c r="O150" s="22">
        <v>2.75</v>
      </c>
      <c r="P150" s="23">
        <f t="shared" si="13"/>
        <v>22.9</v>
      </c>
      <c r="Q150" s="29">
        <f t="shared" si="11"/>
        <v>25.65</v>
      </c>
      <c r="R150" s="17"/>
    </row>
    <row r="151" spans="1:39" s="13" customFormat="1" ht="17.100000000000001" customHeight="1" x14ac:dyDescent="0.2">
      <c r="A151" s="3">
        <v>87</v>
      </c>
      <c r="B151" s="4" t="s">
        <v>510</v>
      </c>
      <c r="C151" s="5" t="s">
        <v>511</v>
      </c>
      <c r="D151" s="5" t="s">
        <v>158</v>
      </c>
      <c r="E151" s="3" t="s">
        <v>56</v>
      </c>
      <c r="F151" s="4" t="s">
        <v>512</v>
      </c>
      <c r="G151" s="3" t="s">
        <v>73</v>
      </c>
      <c r="H151" s="5" t="s">
        <v>113</v>
      </c>
      <c r="I151" s="3">
        <v>7720301</v>
      </c>
      <c r="J151" s="3" t="s">
        <v>92</v>
      </c>
      <c r="K151" s="3"/>
      <c r="L151" s="3">
        <v>8</v>
      </c>
      <c r="M151" s="3">
        <v>8</v>
      </c>
      <c r="N151" s="3">
        <v>8.6</v>
      </c>
      <c r="O151" s="22">
        <v>0.5</v>
      </c>
      <c r="P151" s="23">
        <f t="shared" si="13"/>
        <v>24.6</v>
      </c>
      <c r="Q151" s="29">
        <f t="shared" si="11"/>
        <v>25.1</v>
      </c>
      <c r="R151" s="17"/>
    </row>
    <row r="152" spans="1:39" s="13" customFormat="1" ht="17.100000000000001" customHeight="1" x14ac:dyDescent="0.2">
      <c r="A152" s="3">
        <v>88</v>
      </c>
      <c r="B152" s="4" t="s">
        <v>293</v>
      </c>
      <c r="C152" s="19" t="s">
        <v>294</v>
      </c>
      <c r="D152" s="5" t="s">
        <v>158</v>
      </c>
      <c r="E152" s="3" t="s">
        <v>56</v>
      </c>
      <c r="F152" s="4" t="s">
        <v>295</v>
      </c>
      <c r="G152" s="3" t="s">
        <v>73</v>
      </c>
      <c r="H152" s="5" t="s">
        <v>296</v>
      </c>
      <c r="I152" s="3">
        <v>7720301</v>
      </c>
      <c r="J152" s="3" t="s">
        <v>92</v>
      </c>
      <c r="K152" s="3"/>
      <c r="L152" s="3">
        <v>8.1</v>
      </c>
      <c r="M152" s="3">
        <v>8.1999999999999993</v>
      </c>
      <c r="N152" s="3">
        <v>7.9</v>
      </c>
      <c r="O152" s="22">
        <v>0.5</v>
      </c>
      <c r="P152" s="23">
        <f>SUM(L152:N152)</f>
        <v>24.199999999999996</v>
      </c>
      <c r="Q152" s="29">
        <f t="shared" si="11"/>
        <v>24.699999999999996</v>
      </c>
      <c r="R152" s="17"/>
      <c r="S152" s="17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pans="1:39" s="13" customFormat="1" ht="17.100000000000001" customHeight="1" x14ac:dyDescent="0.2">
      <c r="A153" s="3">
        <v>89</v>
      </c>
      <c r="B153" s="4" t="s">
        <v>281</v>
      </c>
      <c r="C153" s="19" t="s">
        <v>228</v>
      </c>
      <c r="D153" s="5" t="s">
        <v>282</v>
      </c>
      <c r="E153" s="3" t="s">
        <v>57</v>
      </c>
      <c r="F153" s="4" t="s">
        <v>283</v>
      </c>
      <c r="G153" s="3" t="s">
        <v>73</v>
      </c>
      <c r="H153" s="5" t="s">
        <v>90</v>
      </c>
      <c r="I153" s="3">
        <v>7720301</v>
      </c>
      <c r="J153" s="3">
        <v>2</v>
      </c>
      <c r="K153" s="3"/>
      <c r="L153" s="3">
        <v>7.6</v>
      </c>
      <c r="M153" s="3">
        <v>8.3000000000000007</v>
      </c>
      <c r="N153" s="3">
        <v>8.8000000000000007</v>
      </c>
      <c r="O153" s="22">
        <v>0.25</v>
      </c>
      <c r="P153" s="23">
        <f>SUM(L153:N153)</f>
        <v>24.700000000000003</v>
      </c>
      <c r="Q153" s="29">
        <f t="shared" si="11"/>
        <v>24.950000000000003</v>
      </c>
      <c r="R153" s="17"/>
      <c r="S153" s="17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1:39" s="13" customFormat="1" ht="17.100000000000001" customHeight="1" x14ac:dyDescent="0.2">
      <c r="A154" s="3">
        <v>90</v>
      </c>
      <c r="B154" s="4" t="s">
        <v>618</v>
      </c>
      <c r="C154" s="5" t="s">
        <v>619</v>
      </c>
      <c r="D154" s="5" t="s">
        <v>620</v>
      </c>
      <c r="E154" s="3" t="s">
        <v>56</v>
      </c>
      <c r="F154" s="4" t="s">
        <v>621</v>
      </c>
      <c r="G154" s="3" t="s">
        <v>74</v>
      </c>
      <c r="H154" s="5" t="s">
        <v>622</v>
      </c>
      <c r="I154" s="3">
        <v>7720301</v>
      </c>
      <c r="J154" s="3">
        <v>1</v>
      </c>
      <c r="K154" s="3"/>
      <c r="L154" s="3">
        <v>7.3</v>
      </c>
      <c r="M154" s="3">
        <v>8.3000000000000007</v>
      </c>
      <c r="N154" s="3">
        <v>7.6</v>
      </c>
      <c r="O154" s="22">
        <v>0.75</v>
      </c>
      <c r="P154" s="23">
        <f>L154+M154+N154</f>
        <v>23.200000000000003</v>
      </c>
      <c r="Q154" s="29">
        <f t="shared" si="11"/>
        <v>23.950000000000003</v>
      </c>
      <c r="R154" s="17"/>
    </row>
    <row r="155" spans="1:39" s="13" customFormat="1" ht="17.100000000000001" customHeight="1" x14ac:dyDescent="0.2">
      <c r="A155" s="3">
        <v>91</v>
      </c>
      <c r="B155" s="4" t="s">
        <v>371</v>
      </c>
      <c r="C155" s="5" t="s">
        <v>372</v>
      </c>
      <c r="D155" s="5" t="s">
        <v>312</v>
      </c>
      <c r="E155" s="3" t="s">
        <v>56</v>
      </c>
      <c r="F155" s="4" t="s">
        <v>359</v>
      </c>
      <c r="G155" s="3" t="s">
        <v>73</v>
      </c>
      <c r="H155" s="5" t="s">
        <v>373</v>
      </c>
      <c r="I155" s="3">
        <v>7720301</v>
      </c>
      <c r="J155" s="3">
        <v>1</v>
      </c>
      <c r="K155" s="3"/>
      <c r="L155" s="3">
        <v>9.3000000000000007</v>
      </c>
      <c r="M155" s="3">
        <v>8.8000000000000007</v>
      </c>
      <c r="N155" s="3">
        <v>8.6</v>
      </c>
      <c r="O155" s="22">
        <v>0.75</v>
      </c>
      <c r="P155" s="23">
        <f>L155+M155+N155</f>
        <v>26.700000000000003</v>
      </c>
      <c r="Q155" s="29">
        <f t="shared" si="11"/>
        <v>27.450000000000003</v>
      </c>
      <c r="R155" s="17"/>
      <c r="AK155" s="18"/>
      <c r="AL155" s="18"/>
      <c r="AM155" s="18"/>
    </row>
    <row r="156" spans="1:39" s="13" customFormat="1" ht="17.100000000000001" customHeight="1" x14ac:dyDescent="0.2">
      <c r="A156" s="3">
        <v>92</v>
      </c>
      <c r="B156" s="4" t="s">
        <v>406</v>
      </c>
      <c r="C156" s="5" t="s">
        <v>407</v>
      </c>
      <c r="D156" s="5" t="s">
        <v>312</v>
      </c>
      <c r="E156" s="3" t="s">
        <v>56</v>
      </c>
      <c r="F156" s="4" t="s">
        <v>408</v>
      </c>
      <c r="G156" s="3" t="s">
        <v>73</v>
      </c>
      <c r="H156" s="5" t="s">
        <v>382</v>
      </c>
      <c r="I156" s="3">
        <v>7720301</v>
      </c>
      <c r="J156" s="3">
        <v>1</v>
      </c>
      <c r="K156" s="3"/>
      <c r="L156" s="3">
        <v>8.5</v>
      </c>
      <c r="M156" s="3">
        <v>8.8000000000000007</v>
      </c>
      <c r="N156" s="3">
        <v>9</v>
      </c>
      <c r="O156" s="22">
        <v>0.75</v>
      </c>
      <c r="P156" s="23">
        <f>L156+M156+N156</f>
        <v>26.3</v>
      </c>
      <c r="Q156" s="29">
        <f t="shared" si="11"/>
        <v>27.05</v>
      </c>
      <c r="R156" s="17"/>
      <c r="AK156" s="18"/>
      <c r="AL156" s="18"/>
      <c r="AM156" s="18"/>
    </row>
    <row r="157" spans="1:39" s="13" customFormat="1" ht="17.100000000000001" customHeight="1" x14ac:dyDescent="0.2">
      <c r="A157" s="3">
        <v>93</v>
      </c>
      <c r="B157" s="4" t="s">
        <v>502</v>
      </c>
      <c r="C157" s="5" t="s">
        <v>503</v>
      </c>
      <c r="D157" s="5" t="s">
        <v>312</v>
      </c>
      <c r="E157" s="3" t="s">
        <v>56</v>
      </c>
      <c r="F157" s="4" t="s">
        <v>504</v>
      </c>
      <c r="G157" s="3" t="s">
        <v>73</v>
      </c>
      <c r="H157" s="5" t="s">
        <v>436</v>
      </c>
      <c r="I157" s="3">
        <v>7720301</v>
      </c>
      <c r="J157" s="3" t="s">
        <v>92</v>
      </c>
      <c r="K157" s="3"/>
      <c r="L157" s="3">
        <v>8.1</v>
      </c>
      <c r="M157" s="3">
        <v>8.9</v>
      </c>
      <c r="N157" s="3">
        <v>7.7</v>
      </c>
      <c r="O157" s="22">
        <v>0.5</v>
      </c>
      <c r="P157" s="23">
        <f>L157+M157+N157</f>
        <v>24.7</v>
      </c>
      <c r="Q157" s="29">
        <f t="shared" si="11"/>
        <v>25.2</v>
      </c>
      <c r="R157" s="17"/>
    </row>
    <row r="158" spans="1:39" s="13" customFormat="1" ht="17.100000000000001" customHeight="1" x14ac:dyDescent="0.2">
      <c r="A158" s="3">
        <v>94</v>
      </c>
      <c r="B158" s="4" t="s">
        <v>543</v>
      </c>
      <c r="C158" s="5" t="s">
        <v>263</v>
      </c>
      <c r="D158" s="5" t="s">
        <v>312</v>
      </c>
      <c r="E158" s="3" t="s">
        <v>56</v>
      </c>
      <c r="F158" s="4" t="s">
        <v>544</v>
      </c>
      <c r="G158" s="3" t="s">
        <v>73</v>
      </c>
      <c r="H158" s="5" t="s">
        <v>537</v>
      </c>
      <c r="I158" s="3">
        <v>7720301</v>
      </c>
      <c r="J158" s="3">
        <v>1</v>
      </c>
      <c r="K158" s="3"/>
      <c r="L158" s="3">
        <v>8.1999999999999993</v>
      </c>
      <c r="M158" s="3">
        <v>7.8</v>
      </c>
      <c r="N158" s="3">
        <v>8</v>
      </c>
      <c r="O158" s="22">
        <v>0.75</v>
      </c>
      <c r="P158" s="23">
        <f>L158+M158+N158</f>
        <v>24</v>
      </c>
      <c r="Q158" s="29">
        <f t="shared" si="11"/>
        <v>24.75</v>
      </c>
      <c r="R158" s="17"/>
    </row>
    <row r="159" spans="1:39" s="13" customFormat="1" ht="17.100000000000001" customHeight="1" x14ac:dyDescent="0.2">
      <c r="A159" s="3">
        <v>95</v>
      </c>
      <c r="B159" s="4" t="s">
        <v>310</v>
      </c>
      <c r="C159" s="19" t="s">
        <v>311</v>
      </c>
      <c r="D159" s="5" t="s">
        <v>312</v>
      </c>
      <c r="E159" s="3" t="s">
        <v>56</v>
      </c>
      <c r="F159" s="4" t="s">
        <v>65</v>
      </c>
      <c r="G159" s="3" t="s">
        <v>75</v>
      </c>
      <c r="H159" s="5" t="s">
        <v>313</v>
      </c>
      <c r="I159" s="3">
        <v>7720301</v>
      </c>
      <c r="J159" s="3">
        <v>1</v>
      </c>
      <c r="K159" s="3"/>
      <c r="L159" s="3">
        <v>7.4</v>
      </c>
      <c r="M159" s="3">
        <v>8.1</v>
      </c>
      <c r="N159" s="3">
        <v>8</v>
      </c>
      <c r="O159" s="22">
        <v>0.75</v>
      </c>
      <c r="P159" s="23">
        <f>SUM(L159:N159)</f>
        <v>23.5</v>
      </c>
      <c r="Q159" s="29">
        <f t="shared" si="11"/>
        <v>24.25</v>
      </c>
      <c r="R159" s="17"/>
      <c r="S159" s="17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</row>
    <row r="160" spans="1:39" s="13" customFormat="1" ht="17.100000000000001" customHeight="1" x14ac:dyDescent="0.2">
      <c r="A160" s="3">
        <v>96</v>
      </c>
      <c r="B160" s="4" t="s">
        <v>610</v>
      </c>
      <c r="C160" s="5" t="s">
        <v>611</v>
      </c>
      <c r="D160" s="5" t="s">
        <v>312</v>
      </c>
      <c r="E160" s="3" t="s">
        <v>56</v>
      </c>
      <c r="F160" s="4" t="s">
        <v>340</v>
      </c>
      <c r="G160" s="3" t="s">
        <v>73</v>
      </c>
      <c r="H160" s="5" t="s">
        <v>113</v>
      </c>
      <c r="I160" s="3">
        <v>7720301</v>
      </c>
      <c r="J160" s="3" t="s">
        <v>92</v>
      </c>
      <c r="K160" s="3"/>
      <c r="L160" s="3">
        <v>7.5</v>
      </c>
      <c r="M160" s="3">
        <v>7.9</v>
      </c>
      <c r="N160" s="3">
        <v>8.1</v>
      </c>
      <c r="O160" s="22">
        <v>0.5</v>
      </c>
      <c r="P160" s="23">
        <f>L160+M160+N160</f>
        <v>23.5</v>
      </c>
      <c r="Q160" s="29">
        <f t="shared" si="11"/>
        <v>24</v>
      </c>
      <c r="R160" s="17"/>
    </row>
    <row r="161" spans="1:39" s="13" customFormat="1" ht="17.100000000000001" customHeight="1" x14ac:dyDescent="0.2">
      <c r="A161" s="3">
        <v>97</v>
      </c>
      <c r="B161" s="4" t="s">
        <v>657</v>
      </c>
      <c r="C161" s="5" t="s">
        <v>106</v>
      </c>
      <c r="D161" s="5" t="s">
        <v>312</v>
      </c>
      <c r="E161" s="3" t="s">
        <v>56</v>
      </c>
      <c r="F161" s="4" t="s">
        <v>658</v>
      </c>
      <c r="G161" s="3" t="s">
        <v>73</v>
      </c>
      <c r="H161" s="5" t="s">
        <v>296</v>
      </c>
      <c r="I161" s="3">
        <v>7720301</v>
      </c>
      <c r="J161" s="3" t="s">
        <v>92</v>
      </c>
      <c r="K161" s="3"/>
      <c r="L161" s="3">
        <v>8</v>
      </c>
      <c r="M161" s="3">
        <v>7.6</v>
      </c>
      <c r="N161" s="3">
        <v>7.4</v>
      </c>
      <c r="O161" s="22">
        <v>0.5</v>
      </c>
      <c r="P161" s="23">
        <f>L161+M161+N161</f>
        <v>23</v>
      </c>
      <c r="Q161" s="29">
        <f t="shared" ref="Q161:Q196" si="14">SUM(L161:O161)</f>
        <v>23.5</v>
      </c>
      <c r="R161" s="17"/>
    </row>
    <row r="162" spans="1:39" s="13" customFormat="1" ht="17.100000000000001" customHeight="1" x14ac:dyDescent="0.2">
      <c r="A162" s="3">
        <v>98</v>
      </c>
      <c r="B162" s="4" t="s">
        <v>383</v>
      </c>
      <c r="C162" s="5" t="s">
        <v>384</v>
      </c>
      <c r="D162" s="5" t="s">
        <v>385</v>
      </c>
      <c r="E162" s="3" t="s">
        <v>56</v>
      </c>
      <c r="F162" s="4" t="s">
        <v>386</v>
      </c>
      <c r="G162" s="3" t="s">
        <v>73</v>
      </c>
      <c r="H162" s="5" t="s">
        <v>104</v>
      </c>
      <c r="I162" s="3">
        <v>7720301</v>
      </c>
      <c r="J162" s="3" t="s">
        <v>92</v>
      </c>
      <c r="K162" s="3"/>
      <c r="L162" s="3">
        <v>9.4</v>
      </c>
      <c r="M162" s="3">
        <v>8.6999999999999993</v>
      </c>
      <c r="N162" s="3">
        <v>8.6999999999999993</v>
      </c>
      <c r="O162" s="22">
        <v>0.5</v>
      </c>
      <c r="P162" s="23">
        <f>L162+M162+N162</f>
        <v>26.8</v>
      </c>
      <c r="Q162" s="29">
        <f t="shared" si="14"/>
        <v>27.3</v>
      </c>
      <c r="R162" s="17"/>
      <c r="AK162" s="18"/>
      <c r="AL162" s="18"/>
      <c r="AM162" s="18"/>
    </row>
    <row r="163" spans="1:39" s="13" customFormat="1" ht="17.100000000000001" customHeight="1" x14ac:dyDescent="0.2">
      <c r="A163" s="3">
        <v>99</v>
      </c>
      <c r="B163" s="4" t="s">
        <v>533</v>
      </c>
      <c r="C163" s="5" t="s">
        <v>534</v>
      </c>
      <c r="D163" s="5" t="s">
        <v>535</v>
      </c>
      <c r="E163" s="3" t="s">
        <v>56</v>
      </c>
      <c r="F163" s="4" t="s">
        <v>536</v>
      </c>
      <c r="G163" s="3" t="s">
        <v>73</v>
      </c>
      <c r="H163" s="5" t="s">
        <v>537</v>
      </c>
      <c r="I163" s="3">
        <v>7720301</v>
      </c>
      <c r="J163" s="3">
        <v>1</v>
      </c>
      <c r="K163" s="3"/>
      <c r="L163" s="3">
        <v>7.8</v>
      </c>
      <c r="M163" s="3">
        <v>8.1</v>
      </c>
      <c r="N163" s="3">
        <v>8.1999999999999993</v>
      </c>
      <c r="O163" s="22">
        <v>0.75</v>
      </c>
      <c r="P163" s="23">
        <f>L163+M163+N163</f>
        <v>24.099999999999998</v>
      </c>
      <c r="Q163" s="29">
        <f t="shared" si="14"/>
        <v>24.849999999999998</v>
      </c>
      <c r="R163" s="17"/>
    </row>
    <row r="164" spans="1:39" s="13" customFormat="1" ht="17.100000000000001" customHeight="1" x14ac:dyDescent="0.2">
      <c r="A164" s="3">
        <v>100</v>
      </c>
      <c r="B164" s="4" t="s">
        <v>288</v>
      </c>
      <c r="C164" s="19" t="s">
        <v>289</v>
      </c>
      <c r="D164" s="5" t="s">
        <v>290</v>
      </c>
      <c r="E164" s="3" t="s">
        <v>56</v>
      </c>
      <c r="F164" s="4" t="s">
        <v>291</v>
      </c>
      <c r="G164" s="3" t="s">
        <v>73</v>
      </c>
      <c r="H164" s="5" t="s">
        <v>292</v>
      </c>
      <c r="I164" s="3">
        <v>7720301</v>
      </c>
      <c r="J164" s="3">
        <v>2</v>
      </c>
      <c r="K164" s="3"/>
      <c r="L164" s="3">
        <v>8.5</v>
      </c>
      <c r="M164" s="3">
        <v>8.1999999999999993</v>
      </c>
      <c r="N164" s="3">
        <v>7.9</v>
      </c>
      <c r="O164" s="22">
        <v>0.25</v>
      </c>
      <c r="P164" s="23">
        <f>SUM(L164:N164)</f>
        <v>24.6</v>
      </c>
      <c r="Q164" s="29">
        <f t="shared" si="14"/>
        <v>24.85</v>
      </c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</row>
    <row r="165" spans="1:39" s="13" customFormat="1" ht="17.100000000000001" customHeight="1" x14ac:dyDescent="0.2">
      <c r="A165" s="3">
        <v>101</v>
      </c>
      <c r="B165" s="4" t="s">
        <v>633</v>
      </c>
      <c r="C165" s="5" t="s">
        <v>634</v>
      </c>
      <c r="D165" s="5" t="s">
        <v>290</v>
      </c>
      <c r="E165" s="3" t="s">
        <v>56</v>
      </c>
      <c r="F165" s="4" t="s">
        <v>286</v>
      </c>
      <c r="G165" s="3" t="s">
        <v>73</v>
      </c>
      <c r="H165" s="5" t="s">
        <v>635</v>
      </c>
      <c r="I165" s="3">
        <v>7720301</v>
      </c>
      <c r="J165" s="3">
        <v>1</v>
      </c>
      <c r="K165" s="3"/>
      <c r="L165" s="3">
        <v>8.5</v>
      </c>
      <c r="M165" s="3">
        <v>6.5</v>
      </c>
      <c r="N165" s="3">
        <v>8.1</v>
      </c>
      <c r="O165" s="22">
        <v>0.75</v>
      </c>
      <c r="P165" s="23">
        <f t="shared" ref="P165:P175" si="15">L165+M165+N165</f>
        <v>23.1</v>
      </c>
      <c r="Q165" s="29">
        <f t="shared" si="14"/>
        <v>23.85</v>
      </c>
      <c r="R165" s="17"/>
    </row>
    <row r="166" spans="1:39" s="13" customFormat="1" ht="17.100000000000001" customHeight="1" x14ac:dyDescent="0.2">
      <c r="A166" s="3">
        <v>102</v>
      </c>
      <c r="B166" s="4" t="s">
        <v>659</v>
      </c>
      <c r="C166" s="5" t="s">
        <v>660</v>
      </c>
      <c r="D166" s="5" t="s">
        <v>290</v>
      </c>
      <c r="E166" s="3" t="s">
        <v>56</v>
      </c>
      <c r="F166" s="4" t="s">
        <v>591</v>
      </c>
      <c r="G166" s="3" t="s">
        <v>73</v>
      </c>
      <c r="H166" s="5" t="s">
        <v>287</v>
      </c>
      <c r="I166" s="3">
        <v>7720301</v>
      </c>
      <c r="J166" s="3" t="s">
        <v>92</v>
      </c>
      <c r="K166" s="3"/>
      <c r="L166" s="3">
        <v>7</v>
      </c>
      <c r="M166" s="3">
        <v>7.8</v>
      </c>
      <c r="N166" s="3">
        <v>8.1999999999999993</v>
      </c>
      <c r="O166" s="22">
        <v>0.5</v>
      </c>
      <c r="P166" s="23">
        <f t="shared" si="15"/>
        <v>23</v>
      </c>
      <c r="Q166" s="29">
        <f t="shared" si="14"/>
        <v>23.5</v>
      </c>
      <c r="R166" s="17"/>
    </row>
    <row r="167" spans="1:39" s="13" customFormat="1" ht="17.100000000000001" customHeight="1" x14ac:dyDescent="0.2">
      <c r="A167" s="3">
        <v>103</v>
      </c>
      <c r="B167" s="4" t="s">
        <v>549</v>
      </c>
      <c r="C167" s="5" t="s">
        <v>358</v>
      </c>
      <c r="D167" s="5" t="s">
        <v>550</v>
      </c>
      <c r="E167" s="3" t="s">
        <v>56</v>
      </c>
      <c r="F167" s="4" t="s">
        <v>551</v>
      </c>
      <c r="G167" s="3" t="s">
        <v>73</v>
      </c>
      <c r="H167" s="5" t="s">
        <v>136</v>
      </c>
      <c r="I167" s="3">
        <v>7720301</v>
      </c>
      <c r="J167" s="3">
        <v>1</v>
      </c>
      <c r="K167" s="3"/>
      <c r="L167" s="3">
        <v>8.6999999999999993</v>
      </c>
      <c r="M167" s="3">
        <v>7.6</v>
      </c>
      <c r="N167" s="3">
        <v>7.6</v>
      </c>
      <c r="O167" s="22">
        <v>0.75</v>
      </c>
      <c r="P167" s="23">
        <f t="shared" si="15"/>
        <v>23.9</v>
      </c>
      <c r="Q167" s="29">
        <f t="shared" si="14"/>
        <v>24.65</v>
      </c>
      <c r="R167" s="17"/>
    </row>
    <row r="168" spans="1:39" s="13" customFormat="1" ht="17.100000000000001" customHeight="1" x14ac:dyDescent="0.2">
      <c r="A168" s="3">
        <v>104</v>
      </c>
      <c r="B168" s="4" t="s">
        <v>606</v>
      </c>
      <c r="C168" s="5" t="s">
        <v>607</v>
      </c>
      <c r="D168" s="5" t="s">
        <v>550</v>
      </c>
      <c r="E168" s="3" t="s">
        <v>56</v>
      </c>
      <c r="F168" s="4" t="s">
        <v>608</v>
      </c>
      <c r="G168" s="3" t="s">
        <v>73</v>
      </c>
      <c r="H168" s="5" t="s">
        <v>609</v>
      </c>
      <c r="I168" s="3">
        <v>7720301</v>
      </c>
      <c r="J168" s="3" t="s">
        <v>92</v>
      </c>
      <c r="K168" s="3"/>
      <c r="L168" s="3">
        <v>8.3000000000000007</v>
      </c>
      <c r="M168" s="3">
        <v>8.3000000000000007</v>
      </c>
      <c r="N168" s="3">
        <v>6.9</v>
      </c>
      <c r="O168" s="22">
        <v>0.5</v>
      </c>
      <c r="P168" s="23">
        <f t="shared" si="15"/>
        <v>23.5</v>
      </c>
      <c r="Q168" s="29">
        <f t="shared" si="14"/>
        <v>24</v>
      </c>
      <c r="R168" s="17"/>
    </row>
    <row r="169" spans="1:39" s="13" customFormat="1" ht="17.100000000000001" customHeight="1" x14ac:dyDescent="0.2">
      <c r="A169" s="3">
        <v>105</v>
      </c>
      <c r="B169" s="4" t="s">
        <v>681</v>
      </c>
      <c r="C169" s="5" t="s">
        <v>682</v>
      </c>
      <c r="D169" s="5" t="s">
        <v>550</v>
      </c>
      <c r="E169" s="3" t="s">
        <v>56</v>
      </c>
      <c r="F169" s="4" t="s">
        <v>683</v>
      </c>
      <c r="G169" s="3" t="s">
        <v>73</v>
      </c>
      <c r="H169" s="5" t="s">
        <v>684</v>
      </c>
      <c r="I169" s="3">
        <v>7720301</v>
      </c>
      <c r="J169" s="3">
        <v>1</v>
      </c>
      <c r="K169" s="3"/>
      <c r="L169" s="3">
        <v>7.1</v>
      </c>
      <c r="M169" s="3">
        <v>7.8</v>
      </c>
      <c r="N169" s="3">
        <v>7.5</v>
      </c>
      <c r="O169" s="22">
        <v>0.75</v>
      </c>
      <c r="P169" s="23">
        <f t="shared" si="15"/>
        <v>22.4</v>
      </c>
      <c r="Q169" s="29">
        <f t="shared" si="14"/>
        <v>23.15</v>
      </c>
      <c r="R169" s="17"/>
    </row>
    <row r="170" spans="1:39" s="13" customFormat="1" ht="17.100000000000001" customHeight="1" x14ac:dyDescent="0.2">
      <c r="A170" s="3">
        <v>106</v>
      </c>
      <c r="B170" s="4" t="s">
        <v>552</v>
      </c>
      <c r="C170" s="5" t="s">
        <v>553</v>
      </c>
      <c r="D170" s="5" t="s">
        <v>303</v>
      </c>
      <c r="E170" s="3" t="s">
        <v>56</v>
      </c>
      <c r="F170" s="4" t="s">
        <v>554</v>
      </c>
      <c r="G170" s="3" t="s">
        <v>74</v>
      </c>
      <c r="H170" s="5" t="s">
        <v>469</v>
      </c>
      <c r="I170" s="3">
        <v>7720301</v>
      </c>
      <c r="J170" s="3">
        <v>1</v>
      </c>
      <c r="K170" s="3">
        <v>1</v>
      </c>
      <c r="L170" s="3">
        <v>6.6</v>
      </c>
      <c r="M170" s="3">
        <v>7.4</v>
      </c>
      <c r="N170" s="3">
        <v>7.8</v>
      </c>
      <c r="O170" s="22">
        <v>2.75</v>
      </c>
      <c r="P170" s="23">
        <f t="shared" si="15"/>
        <v>21.8</v>
      </c>
      <c r="Q170" s="29">
        <f t="shared" si="14"/>
        <v>24.55</v>
      </c>
      <c r="R170" s="17"/>
    </row>
    <row r="171" spans="1:39" s="13" customFormat="1" ht="17.100000000000001" customHeight="1" x14ac:dyDescent="0.2">
      <c r="A171" s="3">
        <v>107</v>
      </c>
      <c r="B171" s="4" t="s">
        <v>447</v>
      </c>
      <c r="C171" s="5" t="s">
        <v>448</v>
      </c>
      <c r="D171" s="5" t="s">
        <v>51</v>
      </c>
      <c r="E171" s="3" t="s">
        <v>56</v>
      </c>
      <c r="F171" s="4" t="s">
        <v>135</v>
      </c>
      <c r="G171" s="3" t="s">
        <v>73</v>
      </c>
      <c r="H171" s="5" t="s">
        <v>78</v>
      </c>
      <c r="I171" s="3">
        <v>7720301</v>
      </c>
      <c r="J171" s="3">
        <v>1</v>
      </c>
      <c r="K171" s="3"/>
      <c r="L171" s="3">
        <v>8.1</v>
      </c>
      <c r="M171" s="3">
        <v>8.3000000000000007</v>
      </c>
      <c r="N171" s="3">
        <v>8.9</v>
      </c>
      <c r="O171" s="22">
        <v>0.75</v>
      </c>
      <c r="P171" s="23">
        <f t="shared" si="15"/>
        <v>25.299999999999997</v>
      </c>
      <c r="Q171" s="29">
        <f t="shared" si="14"/>
        <v>26.049999999999997</v>
      </c>
      <c r="R171" s="17"/>
    </row>
    <row r="172" spans="1:39" s="13" customFormat="1" ht="17.100000000000001" customHeight="1" x14ac:dyDescent="0.2">
      <c r="A172" s="3">
        <v>108</v>
      </c>
      <c r="B172" s="4" t="s">
        <v>470</v>
      </c>
      <c r="C172" s="5" t="s">
        <v>471</v>
      </c>
      <c r="D172" s="5" t="s">
        <v>51</v>
      </c>
      <c r="E172" s="3" t="s">
        <v>56</v>
      </c>
      <c r="F172" s="4" t="s">
        <v>291</v>
      </c>
      <c r="G172" s="3" t="s">
        <v>73</v>
      </c>
      <c r="H172" s="5"/>
      <c r="I172" s="3">
        <v>7720301</v>
      </c>
      <c r="J172" s="3" t="s">
        <v>92</v>
      </c>
      <c r="K172" s="3"/>
      <c r="L172" s="3">
        <v>8.1999999999999993</v>
      </c>
      <c r="M172" s="3">
        <v>8.3000000000000007</v>
      </c>
      <c r="N172" s="3">
        <v>8.6</v>
      </c>
      <c r="O172" s="22">
        <v>0.5</v>
      </c>
      <c r="P172" s="23">
        <f t="shared" si="15"/>
        <v>25.1</v>
      </c>
      <c r="Q172" s="29">
        <f t="shared" si="14"/>
        <v>25.6</v>
      </c>
      <c r="R172" s="17"/>
    </row>
    <row r="173" spans="1:39" s="13" customFormat="1" ht="17.100000000000001" customHeight="1" x14ac:dyDescent="0.2">
      <c r="A173" s="3">
        <v>109</v>
      </c>
      <c r="B173" s="4" t="s">
        <v>516</v>
      </c>
      <c r="C173" s="5" t="s">
        <v>165</v>
      </c>
      <c r="D173" s="5" t="s">
        <v>51</v>
      </c>
      <c r="E173" s="3" t="s">
        <v>56</v>
      </c>
      <c r="F173" s="4" t="s">
        <v>61</v>
      </c>
      <c r="G173" s="3" t="s">
        <v>73</v>
      </c>
      <c r="H173" s="5" t="s">
        <v>436</v>
      </c>
      <c r="I173" s="3">
        <v>7720301</v>
      </c>
      <c r="J173" s="3" t="s">
        <v>92</v>
      </c>
      <c r="K173" s="3"/>
      <c r="L173" s="3">
        <v>8.4</v>
      </c>
      <c r="M173" s="3">
        <v>8</v>
      </c>
      <c r="N173" s="3">
        <v>8.1999999999999993</v>
      </c>
      <c r="O173" s="22">
        <v>0.5</v>
      </c>
      <c r="P173" s="23">
        <f t="shared" si="15"/>
        <v>24.599999999999998</v>
      </c>
      <c r="Q173" s="29">
        <f t="shared" si="14"/>
        <v>25.099999999999998</v>
      </c>
      <c r="R173" s="17"/>
    </row>
    <row r="174" spans="1:39" s="13" customFormat="1" ht="17.100000000000001" customHeight="1" x14ac:dyDescent="0.2">
      <c r="A174" s="3">
        <v>110</v>
      </c>
      <c r="B174" s="4" t="s">
        <v>547</v>
      </c>
      <c r="C174" s="5" t="s">
        <v>548</v>
      </c>
      <c r="D174" s="5" t="s">
        <v>51</v>
      </c>
      <c r="E174" s="3" t="s">
        <v>56</v>
      </c>
      <c r="F174" s="4" t="s">
        <v>68</v>
      </c>
      <c r="G174" s="3" t="s">
        <v>73</v>
      </c>
      <c r="H174" s="5" t="s">
        <v>287</v>
      </c>
      <c r="I174" s="3">
        <v>7720301</v>
      </c>
      <c r="J174" s="3" t="s">
        <v>92</v>
      </c>
      <c r="K174" s="3"/>
      <c r="L174" s="3">
        <v>8.1</v>
      </c>
      <c r="M174" s="3">
        <v>8.4</v>
      </c>
      <c r="N174" s="3">
        <v>7.7</v>
      </c>
      <c r="O174" s="22">
        <v>0.5</v>
      </c>
      <c r="P174" s="23">
        <f t="shared" si="15"/>
        <v>24.2</v>
      </c>
      <c r="Q174" s="29">
        <f t="shared" si="14"/>
        <v>24.7</v>
      </c>
      <c r="R174" s="17"/>
    </row>
    <row r="175" spans="1:39" s="13" customFormat="1" ht="17.100000000000001" customHeight="1" x14ac:dyDescent="0.2">
      <c r="A175" s="3">
        <v>111</v>
      </c>
      <c r="B175" s="4" t="s">
        <v>568</v>
      </c>
      <c r="C175" s="5" t="s">
        <v>32</v>
      </c>
      <c r="D175" s="5" t="s">
        <v>51</v>
      </c>
      <c r="E175" s="3" t="s">
        <v>56</v>
      </c>
      <c r="F175" s="4" t="s">
        <v>427</v>
      </c>
      <c r="G175" s="3" t="s">
        <v>73</v>
      </c>
      <c r="H175" s="5" t="s">
        <v>255</v>
      </c>
      <c r="I175" s="3">
        <v>7720301</v>
      </c>
      <c r="J175" s="3">
        <v>1</v>
      </c>
      <c r="K175" s="3"/>
      <c r="L175" s="3">
        <v>8.3000000000000007</v>
      </c>
      <c r="M175" s="3">
        <v>7.4</v>
      </c>
      <c r="N175" s="3">
        <v>8</v>
      </c>
      <c r="O175" s="22">
        <v>0.75</v>
      </c>
      <c r="P175" s="23">
        <f t="shared" si="15"/>
        <v>23.700000000000003</v>
      </c>
      <c r="Q175" s="29">
        <f t="shared" si="14"/>
        <v>24.450000000000003</v>
      </c>
      <c r="R175" s="17"/>
    </row>
    <row r="176" spans="1:39" s="13" customFormat="1" ht="17.100000000000001" customHeight="1" x14ac:dyDescent="0.2">
      <c r="A176" s="3">
        <v>112</v>
      </c>
      <c r="B176" s="4" t="s">
        <v>331</v>
      </c>
      <c r="C176" s="19" t="s">
        <v>332</v>
      </c>
      <c r="D176" s="5" t="s">
        <v>51</v>
      </c>
      <c r="E176" s="3" t="s">
        <v>56</v>
      </c>
      <c r="F176" s="4" t="s">
        <v>333</v>
      </c>
      <c r="G176" s="3" t="s">
        <v>73</v>
      </c>
      <c r="H176" s="5" t="s">
        <v>198</v>
      </c>
      <c r="I176" s="3">
        <v>7720301</v>
      </c>
      <c r="J176" s="3">
        <v>2</v>
      </c>
      <c r="K176" s="3"/>
      <c r="L176" s="3">
        <v>7.4</v>
      </c>
      <c r="M176" s="3">
        <v>7.2</v>
      </c>
      <c r="N176" s="3">
        <v>8.6</v>
      </c>
      <c r="O176" s="22">
        <v>0.25</v>
      </c>
      <c r="P176" s="23">
        <f>SUM(L176:N176)</f>
        <v>23.200000000000003</v>
      </c>
      <c r="Q176" s="29">
        <f t="shared" si="14"/>
        <v>23.450000000000003</v>
      </c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</row>
    <row r="177" spans="1:39" s="13" customFormat="1" ht="17.100000000000001" customHeight="1" x14ac:dyDescent="0.2">
      <c r="A177" s="3">
        <v>113</v>
      </c>
      <c r="B177" s="4" t="s">
        <v>678</v>
      </c>
      <c r="C177" s="5" t="s">
        <v>679</v>
      </c>
      <c r="D177" s="5" t="s">
        <v>51</v>
      </c>
      <c r="E177" s="3" t="s">
        <v>56</v>
      </c>
      <c r="F177" s="4" t="s">
        <v>680</v>
      </c>
      <c r="G177" s="3" t="s">
        <v>73</v>
      </c>
      <c r="H177" s="5" t="s">
        <v>186</v>
      </c>
      <c r="I177" s="3">
        <v>7720301</v>
      </c>
      <c r="J177" s="3" t="s">
        <v>92</v>
      </c>
      <c r="K177" s="3"/>
      <c r="L177" s="3">
        <v>7.5</v>
      </c>
      <c r="M177" s="3">
        <v>7.3</v>
      </c>
      <c r="N177" s="3">
        <v>7.9</v>
      </c>
      <c r="O177" s="22">
        <v>0.5</v>
      </c>
      <c r="P177" s="23">
        <f>L177+M177+N177</f>
        <v>22.700000000000003</v>
      </c>
      <c r="Q177" s="29">
        <f t="shared" si="14"/>
        <v>23.200000000000003</v>
      </c>
      <c r="R177" s="17"/>
    </row>
    <row r="178" spans="1:39" s="13" customFormat="1" ht="17.100000000000001" customHeight="1" x14ac:dyDescent="0.2">
      <c r="A178" s="3">
        <v>114</v>
      </c>
      <c r="B178" s="4" t="s">
        <v>349</v>
      </c>
      <c r="C178" s="19" t="s">
        <v>289</v>
      </c>
      <c r="D178" s="5" t="s">
        <v>51</v>
      </c>
      <c r="E178" s="3" t="s">
        <v>56</v>
      </c>
      <c r="F178" s="4" t="s">
        <v>350</v>
      </c>
      <c r="G178" s="3" t="s">
        <v>73</v>
      </c>
      <c r="H178" s="5" t="s">
        <v>351</v>
      </c>
      <c r="I178" s="3">
        <v>7720301</v>
      </c>
      <c r="J178" s="3">
        <v>1</v>
      </c>
      <c r="K178" s="3"/>
      <c r="L178" s="3">
        <v>8</v>
      </c>
      <c r="M178" s="3">
        <v>7</v>
      </c>
      <c r="N178" s="3">
        <v>7.4</v>
      </c>
      <c r="O178" s="22">
        <v>0.75</v>
      </c>
      <c r="P178" s="23">
        <f>SUM(L178:N178)</f>
        <v>22.4</v>
      </c>
      <c r="Q178" s="29">
        <f t="shared" si="14"/>
        <v>23.15</v>
      </c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</row>
    <row r="179" spans="1:39" s="13" customFormat="1" ht="17.100000000000001" customHeight="1" x14ac:dyDescent="0.2">
      <c r="A179" s="3">
        <v>115</v>
      </c>
      <c r="B179" s="4" t="s">
        <v>498</v>
      </c>
      <c r="C179" s="5" t="s">
        <v>499</v>
      </c>
      <c r="D179" s="5" t="s">
        <v>500</v>
      </c>
      <c r="E179" s="3" t="s">
        <v>56</v>
      </c>
      <c r="F179" s="4" t="s">
        <v>501</v>
      </c>
      <c r="G179" s="3" t="s">
        <v>73</v>
      </c>
      <c r="H179" s="5" t="s">
        <v>287</v>
      </c>
      <c r="I179" s="3">
        <v>7720301</v>
      </c>
      <c r="J179" s="3" t="s">
        <v>92</v>
      </c>
      <c r="K179" s="3"/>
      <c r="L179" s="3">
        <v>8.5</v>
      </c>
      <c r="M179" s="3">
        <v>8.3000000000000007</v>
      </c>
      <c r="N179" s="3">
        <v>7.9</v>
      </c>
      <c r="O179" s="22">
        <v>0.5</v>
      </c>
      <c r="P179" s="23">
        <f>L179+M179+N179</f>
        <v>24.700000000000003</v>
      </c>
      <c r="Q179" s="29">
        <f t="shared" si="14"/>
        <v>25.200000000000003</v>
      </c>
      <c r="R179" s="17"/>
    </row>
    <row r="180" spans="1:39" s="13" customFormat="1" ht="17.100000000000001" customHeight="1" x14ac:dyDescent="0.2">
      <c r="A180" s="3">
        <v>116</v>
      </c>
      <c r="B180" s="4" t="s">
        <v>485</v>
      </c>
      <c r="C180" s="5" t="s">
        <v>486</v>
      </c>
      <c r="D180" s="5" t="s">
        <v>487</v>
      </c>
      <c r="E180" s="3" t="s">
        <v>57</v>
      </c>
      <c r="F180" s="4" t="s">
        <v>488</v>
      </c>
      <c r="G180" s="3" t="s">
        <v>73</v>
      </c>
      <c r="H180" s="5" t="s">
        <v>489</v>
      </c>
      <c r="I180" s="3">
        <v>7720301</v>
      </c>
      <c r="J180" s="3">
        <v>2</v>
      </c>
      <c r="K180" s="3"/>
      <c r="L180" s="3">
        <v>7.8</v>
      </c>
      <c r="M180" s="3">
        <v>8.8000000000000007</v>
      </c>
      <c r="N180" s="3">
        <v>8.6</v>
      </c>
      <c r="O180" s="22">
        <v>0.25</v>
      </c>
      <c r="P180" s="23">
        <f>L180+M180+N180</f>
        <v>25.200000000000003</v>
      </c>
      <c r="Q180" s="29">
        <f t="shared" si="14"/>
        <v>25.450000000000003</v>
      </c>
      <c r="R180" s="17"/>
    </row>
    <row r="181" spans="1:39" s="13" customFormat="1" ht="17.100000000000001" customHeight="1" x14ac:dyDescent="0.2">
      <c r="A181" s="3">
        <v>117</v>
      </c>
      <c r="B181" s="4" t="s">
        <v>346</v>
      </c>
      <c r="C181" s="19" t="s">
        <v>32</v>
      </c>
      <c r="D181" s="5" t="s">
        <v>347</v>
      </c>
      <c r="E181" s="3" t="s">
        <v>56</v>
      </c>
      <c r="F181" s="4" t="s">
        <v>348</v>
      </c>
      <c r="G181" s="3" t="s">
        <v>73</v>
      </c>
      <c r="H181" s="5" t="s">
        <v>255</v>
      </c>
      <c r="I181" s="3">
        <v>7720301</v>
      </c>
      <c r="J181" s="3">
        <v>1</v>
      </c>
      <c r="K181" s="3"/>
      <c r="L181" s="3">
        <v>7.7</v>
      </c>
      <c r="M181" s="3">
        <v>7</v>
      </c>
      <c r="N181" s="3">
        <v>7.7</v>
      </c>
      <c r="O181" s="22">
        <v>0.75</v>
      </c>
      <c r="P181" s="23">
        <f>SUM(L181:N181)</f>
        <v>22.4</v>
      </c>
      <c r="Q181" s="29">
        <f t="shared" si="14"/>
        <v>23.15</v>
      </c>
      <c r="R181" s="17"/>
      <c r="S181" s="17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</row>
    <row r="182" spans="1:39" s="13" customFormat="1" ht="17.100000000000001" customHeight="1" x14ac:dyDescent="0.2">
      <c r="A182" s="3">
        <v>118</v>
      </c>
      <c r="B182" s="4" t="s">
        <v>409</v>
      </c>
      <c r="C182" s="5" t="s">
        <v>410</v>
      </c>
      <c r="D182" s="5" t="s">
        <v>411</v>
      </c>
      <c r="E182" s="3" t="s">
        <v>57</v>
      </c>
      <c r="F182" s="4" t="s">
        <v>412</v>
      </c>
      <c r="G182" s="3" t="s">
        <v>73</v>
      </c>
      <c r="H182" s="5" t="s">
        <v>413</v>
      </c>
      <c r="I182" s="3">
        <v>7720301</v>
      </c>
      <c r="J182" s="3">
        <v>1</v>
      </c>
      <c r="K182" s="3"/>
      <c r="L182" s="3">
        <v>8.9</v>
      </c>
      <c r="M182" s="3">
        <v>8.9</v>
      </c>
      <c r="N182" s="3">
        <v>8.3000000000000007</v>
      </c>
      <c r="O182" s="22">
        <v>0.75</v>
      </c>
      <c r="P182" s="23">
        <f>L182+M182+N182</f>
        <v>26.1</v>
      </c>
      <c r="Q182" s="29">
        <f t="shared" si="14"/>
        <v>26.85</v>
      </c>
      <c r="R182" s="17"/>
      <c r="AK182" s="18"/>
      <c r="AL182" s="18"/>
      <c r="AM182" s="18"/>
    </row>
    <row r="183" spans="1:39" s="13" customFormat="1" ht="17.100000000000001" customHeight="1" x14ac:dyDescent="0.2">
      <c r="A183" s="3">
        <v>119</v>
      </c>
      <c r="B183" s="4" t="s">
        <v>318</v>
      </c>
      <c r="C183" s="19" t="s">
        <v>319</v>
      </c>
      <c r="D183" s="5" t="s">
        <v>320</v>
      </c>
      <c r="E183" s="3" t="s">
        <v>57</v>
      </c>
      <c r="F183" s="4" t="s">
        <v>321</v>
      </c>
      <c r="G183" s="3" t="s">
        <v>73</v>
      </c>
      <c r="H183" s="5" t="s">
        <v>90</v>
      </c>
      <c r="I183" s="3">
        <v>7720301</v>
      </c>
      <c r="J183" s="3">
        <v>2</v>
      </c>
      <c r="K183" s="3"/>
      <c r="L183" s="3">
        <v>7</v>
      </c>
      <c r="M183" s="3">
        <v>8.1999999999999993</v>
      </c>
      <c r="N183" s="3">
        <v>8.6999999999999993</v>
      </c>
      <c r="O183" s="22">
        <v>0.25</v>
      </c>
      <c r="P183" s="23">
        <f>SUM(L183:N183)</f>
        <v>23.9</v>
      </c>
      <c r="Q183" s="29">
        <f t="shared" si="14"/>
        <v>24.15</v>
      </c>
      <c r="R183" s="17"/>
      <c r="S183" s="17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</row>
    <row r="184" spans="1:39" s="13" customFormat="1" ht="17.100000000000001" customHeight="1" x14ac:dyDescent="0.2">
      <c r="A184" s="3">
        <v>120</v>
      </c>
      <c r="B184" s="4" t="s">
        <v>419</v>
      </c>
      <c r="C184" s="5" t="s">
        <v>420</v>
      </c>
      <c r="D184" s="5" t="s">
        <v>421</v>
      </c>
      <c r="E184" s="3" t="s">
        <v>57</v>
      </c>
      <c r="F184" s="4" t="s">
        <v>418</v>
      </c>
      <c r="G184" s="3" t="s">
        <v>73</v>
      </c>
      <c r="H184" s="5" t="s">
        <v>422</v>
      </c>
      <c r="I184" s="3">
        <v>7720301</v>
      </c>
      <c r="J184" s="3">
        <v>2</v>
      </c>
      <c r="K184" s="3"/>
      <c r="L184" s="3">
        <v>8.4</v>
      </c>
      <c r="M184" s="3">
        <v>8.9</v>
      </c>
      <c r="N184" s="3">
        <v>9</v>
      </c>
      <c r="O184" s="22">
        <v>0.25</v>
      </c>
      <c r="P184" s="23">
        <f>L184+M184+N184</f>
        <v>26.3</v>
      </c>
      <c r="Q184" s="29">
        <f t="shared" si="14"/>
        <v>26.55</v>
      </c>
      <c r="R184" s="17"/>
      <c r="AK184" s="18"/>
      <c r="AL184" s="18"/>
      <c r="AM184" s="18"/>
    </row>
    <row r="185" spans="1:39" s="13" customFormat="1" ht="17.100000000000001" customHeight="1" x14ac:dyDescent="0.2">
      <c r="A185" s="3">
        <v>121</v>
      </c>
      <c r="B185" s="4" t="s">
        <v>443</v>
      </c>
      <c r="C185" s="5" t="s">
        <v>444</v>
      </c>
      <c r="D185" s="5" t="s">
        <v>421</v>
      </c>
      <c r="E185" s="3" t="s">
        <v>57</v>
      </c>
      <c r="F185" s="4" t="s">
        <v>445</v>
      </c>
      <c r="G185" s="3" t="s">
        <v>73</v>
      </c>
      <c r="H185" s="5" t="s">
        <v>446</v>
      </c>
      <c r="I185" s="3">
        <v>7720301</v>
      </c>
      <c r="J185" s="3">
        <v>1</v>
      </c>
      <c r="K185" s="3"/>
      <c r="L185" s="3">
        <v>8</v>
      </c>
      <c r="M185" s="3">
        <v>9</v>
      </c>
      <c r="N185" s="3">
        <v>8.4</v>
      </c>
      <c r="O185" s="22">
        <v>0.75</v>
      </c>
      <c r="P185" s="23">
        <f>L185+M185+N185</f>
        <v>25.4</v>
      </c>
      <c r="Q185" s="29">
        <f t="shared" si="14"/>
        <v>26.15</v>
      </c>
      <c r="R185" s="17"/>
      <c r="AK185" s="18"/>
      <c r="AL185" s="18"/>
      <c r="AM185" s="18"/>
    </row>
    <row r="186" spans="1:39" s="13" customFormat="1" ht="17.100000000000001" customHeight="1" x14ac:dyDescent="0.2">
      <c r="A186" s="3">
        <v>122</v>
      </c>
      <c r="B186" s="4" t="s">
        <v>494</v>
      </c>
      <c r="C186" s="5" t="s">
        <v>495</v>
      </c>
      <c r="D186" s="5" t="s">
        <v>129</v>
      </c>
      <c r="E186" s="3" t="s">
        <v>56</v>
      </c>
      <c r="F186" s="4" t="s">
        <v>496</v>
      </c>
      <c r="G186" s="3" t="s">
        <v>73</v>
      </c>
      <c r="H186" s="5" t="s">
        <v>497</v>
      </c>
      <c r="I186" s="3">
        <v>7720301</v>
      </c>
      <c r="J186" s="3" t="s">
        <v>92</v>
      </c>
      <c r="K186" s="3"/>
      <c r="L186" s="3">
        <v>7.8</v>
      </c>
      <c r="M186" s="3">
        <v>8.5</v>
      </c>
      <c r="N186" s="3">
        <v>8.6</v>
      </c>
      <c r="O186" s="22">
        <v>0.5</v>
      </c>
      <c r="P186" s="23">
        <f>L186+M186+N186</f>
        <v>24.9</v>
      </c>
      <c r="Q186" s="29">
        <f t="shared" si="14"/>
        <v>25.4</v>
      </c>
      <c r="R186" s="17"/>
    </row>
    <row r="187" spans="1:39" s="13" customFormat="1" ht="17.100000000000001" customHeight="1" x14ac:dyDescent="0.2">
      <c r="A187" s="3">
        <v>123</v>
      </c>
      <c r="B187" s="4" t="s">
        <v>278</v>
      </c>
      <c r="C187" s="19" t="s">
        <v>279</v>
      </c>
      <c r="D187" s="5" t="s">
        <v>129</v>
      </c>
      <c r="E187" s="3" t="s">
        <v>56</v>
      </c>
      <c r="F187" s="4" t="s">
        <v>280</v>
      </c>
      <c r="G187" s="3" t="s">
        <v>73</v>
      </c>
      <c r="H187" s="5" t="s">
        <v>198</v>
      </c>
      <c r="I187" s="3">
        <v>7720301</v>
      </c>
      <c r="J187" s="3">
        <v>2</v>
      </c>
      <c r="K187" s="3"/>
      <c r="L187" s="3">
        <v>7.5</v>
      </c>
      <c r="M187" s="3">
        <v>7.8</v>
      </c>
      <c r="N187" s="3">
        <v>9.4</v>
      </c>
      <c r="O187" s="22">
        <v>0.25</v>
      </c>
      <c r="P187" s="23">
        <f>SUM(L187:N187)</f>
        <v>24.700000000000003</v>
      </c>
      <c r="Q187" s="29">
        <f t="shared" si="14"/>
        <v>24.950000000000003</v>
      </c>
      <c r="R187" s="17"/>
      <c r="S187" s="17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</row>
    <row r="188" spans="1:39" s="13" customFormat="1" ht="17.100000000000001" customHeight="1" x14ac:dyDescent="0.2">
      <c r="A188" s="3">
        <v>124</v>
      </c>
      <c r="B188" s="4" t="s">
        <v>592</v>
      </c>
      <c r="C188" s="5" t="s">
        <v>593</v>
      </c>
      <c r="D188" s="5" t="s">
        <v>129</v>
      </c>
      <c r="E188" s="3" t="s">
        <v>56</v>
      </c>
      <c r="F188" s="4" t="s">
        <v>594</v>
      </c>
      <c r="G188" s="3" t="s">
        <v>73</v>
      </c>
      <c r="H188" s="5" t="s">
        <v>595</v>
      </c>
      <c r="I188" s="3">
        <v>7720301</v>
      </c>
      <c r="J188" s="3">
        <v>1</v>
      </c>
      <c r="K188" s="3"/>
      <c r="L188" s="3">
        <v>7.3</v>
      </c>
      <c r="M188" s="3">
        <v>8.1</v>
      </c>
      <c r="N188" s="3">
        <v>8</v>
      </c>
      <c r="O188" s="22">
        <v>0.75</v>
      </c>
      <c r="P188" s="23">
        <f>L188+M188+N188</f>
        <v>23.4</v>
      </c>
      <c r="Q188" s="29">
        <f t="shared" si="14"/>
        <v>24.15</v>
      </c>
      <c r="R188" s="17"/>
    </row>
    <row r="189" spans="1:39" s="13" customFormat="1" ht="17.100000000000001" customHeight="1" x14ac:dyDescent="0.2">
      <c r="A189" s="3">
        <v>125</v>
      </c>
      <c r="B189" s="4" t="s">
        <v>272</v>
      </c>
      <c r="C189" s="19" t="s">
        <v>273</v>
      </c>
      <c r="D189" s="5" t="s">
        <v>149</v>
      </c>
      <c r="E189" s="3" t="s">
        <v>57</v>
      </c>
      <c r="F189" s="4" t="s">
        <v>274</v>
      </c>
      <c r="G189" s="3" t="s">
        <v>73</v>
      </c>
      <c r="H189" s="5" t="s">
        <v>194</v>
      </c>
      <c r="I189" s="3">
        <v>7720301</v>
      </c>
      <c r="J189" s="3">
        <v>1</v>
      </c>
      <c r="K189" s="3"/>
      <c r="L189" s="3">
        <v>8.1</v>
      </c>
      <c r="M189" s="3">
        <v>8.4</v>
      </c>
      <c r="N189" s="3">
        <v>8</v>
      </c>
      <c r="O189" s="22">
        <v>0.75</v>
      </c>
      <c r="P189" s="23">
        <f>SUM(L189:N189)</f>
        <v>24.5</v>
      </c>
      <c r="Q189" s="29">
        <f t="shared" si="14"/>
        <v>25.25</v>
      </c>
      <c r="R189" s="17"/>
      <c r="S189" s="17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1:39" s="13" customFormat="1" ht="17.100000000000001" customHeight="1" x14ac:dyDescent="0.2">
      <c r="A190" s="3">
        <v>126</v>
      </c>
      <c r="B190" s="4" t="s">
        <v>392</v>
      </c>
      <c r="C190" s="5" t="s">
        <v>165</v>
      </c>
      <c r="D190" s="5" t="s">
        <v>393</v>
      </c>
      <c r="E190" s="3" t="s">
        <v>56</v>
      </c>
      <c r="F190" s="4" t="s">
        <v>394</v>
      </c>
      <c r="G190" s="3" t="s">
        <v>73</v>
      </c>
      <c r="H190" s="5" t="s">
        <v>395</v>
      </c>
      <c r="I190" s="3">
        <v>7720301</v>
      </c>
      <c r="J190" s="3">
        <v>1</v>
      </c>
      <c r="K190" s="3"/>
      <c r="L190" s="3">
        <v>8.6</v>
      </c>
      <c r="M190" s="3">
        <v>8.8000000000000007</v>
      </c>
      <c r="N190" s="3">
        <v>9.1</v>
      </c>
      <c r="O190" s="22">
        <v>0.75</v>
      </c>
      <c r="P190" s="23">
        <f>L190+M190+N190</f>
        <v>26.5</v>
      </c>
      <c r="Q190" s="29">
        <f t="shared" si="14"/>
        <v>27.25</v>
      </c>
      <c r="R190" s="17"/>
      <c r="AK190" s="18"/>
      <c r="AL190" s="18"/>
      <c r="AM190" s="18"/>
    </row>
    <row r="191" spans="1:39" s="13" customFormat="1" ht="17.100000000000001" customHeight="1" x14ac:dyDescent="0.2">
      <c r="A191" s="3">
        <v>127</v>
      </c>
      <c r="B191" s="4" t="s">
        <v>284</v>
      </c>
      <c r="C191" s="19" t="s">
        <v>285</v>
      </c>
      <c r="D191" s="5" t="s">
        <v>50</v>
      </c>
      <c r="E191" s="3" t="s">
        <v>56</v>
      </c>
      <c r="F191" s="4" t="s">
        <v>286</v>
      </c>
      <c r="G191" s="3" t="s">
        <v>73</v>
      </c>
      <c r="H191" s="5" t="s">
        <v>287</v>
      </c>
      <c r="I191" s="3">
        <v>7720301</v>
      </c>
      <c r="J191" s="3">
        <v>3</v>
      </c>
      <c r="K191" s="3"/>
      <c r="L191" s="3">
        <v>7.8</v>
      </c>
      <c r="M191" s="3">
        <v>9.3000000000000007</v>
      </c>
      <c r="N191" s="3">
        <v>7.8</v>
      </c>
      <c r="O191" s="22">
        <v>0</v>
      </c>
      <c r="P191" s="23">
        <f>SUM(L191:N191)</f>
        <v>24.900000000000002</v>
      </c>
      <c r="Q191" s="29">
        <f t="shared" si="14"/>
        <v>24.900000000000002</v>
      </c>
      <c r="R191" s="17"/>
      <c r="S191" s="17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</row>
    <row r="192" spans="1:39" s="13" customFormat="1" ht="17.100000000000001" customHeight="1" x14ac:dyDescent="0.2">
      <c r="A192" s="3">
        <v>128</v>
      </c>
      <c r="B192" s="4" t="s">
        <v>581</v>
      </c>
      <c r="C192" s="5" t="s">
        <v>582</v>
      </c>
      <c r="D192" s="5" t="s">
        <v>50</v>
      </c>
      <c r="E192" s="3" t="s">
        <v>56</v>
      </c>
      <c r="F192" s="4" t="s">
        <v>583</v>
      </c>
      <c r="G192" s="3" t="s">
        <v>74</v>
      </c>
      <c r="H192" s="5" t="s">
        <v>584</v>
      </c>
      <c r="I192" s="3">
        <v>7720301</v>
      </c>
      <c r="J192" s="3">
        <v>1</v>
      </c>
      <c r="K192" s="3">
        <v>1</v>
      </c>
      <c r="L192" s="3">
        <v>7.2</v>
      </c>
      <c r="M192" s="3">
        <v>7.2</v>
      </c>
      <c r="N192" s="3">
        <v>7.1</v>
      </c>
      <c r="O192" s="22">
        <v>2.75</v>
      </c>
      <c r="P192" s="23">
        <f>L192+M192+N192</f>
        <v>21.5</v>
      </c>
      <c r="Q192" s="29">
        <f t="shared" si="14"/>
        <v>24.25</v>
      </c>
      <c r="R192" s="17"/>
    </row>
    <row r="193" spans="1:39" s="13" customFormat="1" ht="17.100000000000001" customHeight="1" x14ac:dyDescent="0.2">
      <c r="A193" s="3">
        <v>129</v>
      </c>
      <c r="B193" s="4" t="s">
        <v>387</v>
      </c>
      <c r="C193" s="5" t="s">
        <v>388</v>
      </c>
      <c r="D193" s="5" t="s">
        <v>389</v>
      </c>
      <c r="E193" s="3" t="s">
        <v>56</v>
      </c>
      <c r="F193" s="4" t="s">
        <v>390</v>
      </c>
      <c r="G193" s="3" t="s">
        <v>73</v>
      </c>
      <c r="H193" s="5" t="s">
        <v>391</v>
      </c>
      <c r="I193" s="3">
        <v>7720301</v>
      </c>
      <c r="J193" s="3">
        <v>2</v>
      </c>
      <c r="K193" s="3"/>
      <c r="L193" s="3">
        <v>9.1</v>
      </c>
      <c r="M193" s="3">
        <v>8.8000000000000007</v>
      </c>
      <c r="N193" s="3">
        <v>9.1</v>
      </c>
      <c r="O193" s="22">
        <v>0.25</v>
      </c>
      <c r="P193" s="23">
        <f>L193+M193+N193</f>
        <v>27</v>
      </c>
      <c r="Q193" s="29">
        <f t="shared" si="14"/>
        <v>27.25</v>
      </c>
      <c r="R193" s="17"/>
      <c r="AK193" s="18"/>
      <c r="AL193" s="18"/>
      <c r="AM193" s="18"/>
    </row>
    <row r="194" spans="1:39" s="13" customFormat="1" ht="17.100000000000001" customHeight="1" x14ac:dyDescent="0.2">
      <c r="A194" s="3">
        <v>130</v>
      </c>
      <c r="B194" s="4" t="s">
        <v>267</v>
      </c>
      <c r="C194" s="19" t="s">
        <v>268</v>
      </c>
      <c r="D194" s="5" t="s">
        <v>269</v>
      </c>
      <c r="E194" s="3" t="s">
        <v>56</v>
      </c>
      <c r="F194" s="4" t="s">
        <v>215</v>
      </c>
      <c r="G194" s="3" t="s">
        <v>73</v>
      </c>
      <c r="H194" s="5" t="s">
        <v>270</v>
      </c>
      <c r="I194" s="3">
        <v>7720301</v>
      </c>
      <c r="J194" s="3" t="s">
        <v>92</v>
      </c>
      <c r="K194" s="3"/>
      <c r="L194" s="3">
        <v>7.2</v>
      </c>
      <c r="M194" s="3">
        <v>9</v>
      </c>
      <c r="N194" s="3">
        <v>8.8000000000000007</v>
      </c>
      <c r="O194" s="22">
        <v>0.5</v>
      </c>
      <c r="P194" s="23">
        <f>SUM(L194:N194)</f>
        <v>25</v>
      </c>
      <c r="Q194" s="29">
        <f t="shared" si="14"/>
        <v>25.5</v>
      </c>
      <c r="R194" s="17"/>
      <c r="S194" s="17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</row>
    <row r="195" spans="1:39" s="13" customFormat="1" ht="17.100000000000001" customHeight="1" x14ac:dyDescent="0.2">
      <c r="A195" s="3">
        <v>131</v>
      </c>
      <c r="B195" s="4" t="s">
        <v>513</v>
      </c>
      <c r="C195" s="5" t="s">
        <v>514</v>
      </c>
      <c r="D195" s="5" t="s">
        <v>515</v>
      </c>
      <c r="E195" s="3" t="s">
        <v>56</v>
      </c>
      <c r="F195" s="4" t="s">
        <v>66</v>
      </c>
      <c r="G195" s="3" t="s">
        <v>73</v>
      </c>
      <c r="H195" s="5" t="s">
        <v>113</v>
      </c>
      <c r="I195" s="3">
        <v>7720301</v>
      </c>
      <c r="J195" s="3" t="s">
        <v>92</v>
      </c>
      <c r="K195" s="3"/>
      <c r="L195" s="3">
        <v>8.6999999999999993</v>
      </c>
      <c r="M195" s="3">
        <v>8</v>
      </c>
      <c r="N195" s="3">
        <v>7.9</v>
      </c>
      <c r="O195" s="22">
        <v>0.5</v>
      </c>
      <c r="P195" s="23">
        <f>L195+M195+N195</f>
        <v>24.6</v>
      </c>
      <c r="Q195" s="29">
        <f t="shared" si="14"/>
        <v>25.1</v>
      </c>
      <c r="R195" s="17"/>
    </row>
    <row r="196" spans="1:39" s="13" customFormat="1" ht="17.100000000000001" customHeight="1" x14ac:dyDescent="0.2">
      <c r="A196" s="3">
        <v>132</v>
      </c>
      <c r="B196" s="4" t="s">
        <v>573</v>
      </c>
      <c r="C196" s="5" t="s">
        <v>574</v>
      </c>
      <c r="D196" s="5" t="s">
        <v>515</v>
      </c>
      <c r="E196" s="3" t="s">
        <v>56</v>
      </c>
      <c r="F196" s="4" t="s">
        <v>575</v>
      </c>
      <c r="G196" s="3" t="s">
        <v>74</v>
      </c>
      <c r="H196" s="5" t="s">
        <v>529</v>
      </c>
      <c r="I196" s="3">
        <v>7720301</v>
      </c>
      <c r="J196" s="3">
        <v>1</v>
      </c>
      <c r="K196" s="3"/>
      <c r="L196" s="3">
        <v>7</v>
      </c>
      <c r="M196" s="3">
        <v>8.1999999999999993</v>
      </c>
      <c r="N196" s="3">
        <v>8.3000000000000007</v>
      </c>
      <c r="O196" s="22">
        <v>0.75</v>
      </c>
      <c r="P196" s="23">
        <f>L196+M196+N196</f>
        <v>23.5</v>
      </c>
      <c r="Q196" s="29">
        <f t="shared" si="14"/>
        <v>24.25</v>
      </c>
      <c r="R196" s="17"/>
    </row>
    <row r="197" spans="1:39" s="30" customFormat="1" ht="17.100000000000001" customHeight="1" x14ac:dyDescent="0.2">
      <c r="A197" s="40" t="s">
        <v>716</v>
      </c>
      <c r="B197" s="41" t="s">
        <v>717</v>
      </c>
      <c r="C197" s="42"/>
      <c r="D197" s="40"/>
      <c r="E197" s="40"/>
      <c r="F197" s="40"/>
      <c r="G197" s="40"/>
      <c r="H197" s="42"/>
      <c r="I197" s="40"/>
      <c r="J197" s="40"/>
      <c r="K197" s="43"/>
      <c r="L197" s="43"/>
      <c r="M197" s="43"/>
      <c r="N197" s="43"/>
      <c r="O197" s="43"/>
      <c r="P197" s="43"/>
      <c r="Q197" s="43"/>
      <c r="R197" s="35"/>
    </row>
    <row r="198" spans="1:39" s="13" customFormat="1" ht="17.100000000000001" customHeight="1" x14ac:dyDescent="0.2">
      <c r="A198" s="3">
        <v>1</v>
      </c>
      <c r="B198" s="4" t="s">
        <v>694</v>
      </c>
      <c r="C198" s="5" t="s">
        <v>695</v>
      </c>
      <c r="D198" s="5" t="s">
        <v>102</v>
      </c>
      <c r="E198" s="3" t="s">
        <v>56</v>
      </c>
      <c r="F198" s="4" t="s">
        <v>696</v>
      </c>
      <c r="G198" s="3" t="s">
        <v>73</v>
      </c>
      <c r="H198" s="5" t="s">
        <v>341</v>
      </c>
      <c r="I198" s="31">
        <v>7720701</v>
      </c>
      <c r="J198" s="3">
        <v>1</v>
      </c>
      <c r="K198" s="3"/>
      <c r="L198" s="3">
        <v>7</v>
      </c>
      <c r="M198" s="3">
        <v>6.3</v>
      </c>
      <c r="N198" s="3">
        <v>8.1999999999999993</v>
      </c>
      <c r="O198" s="22">
        <v>0.75</v>
      </c>
      <c r="P198" s="23">
        <f>L198+M198+N198</f>
        <v>21.5</v>
      </c>
      <c r="Q198" s="29">
        <f t="shared" ref="Q198:Q205" si="16">SUM(L198:O198)</f>
        <v>22.25</v>
      </c>
      <c r="R198" s="17"/>
      <c r="AK198" s="18"/>
      <c r="AL198" s="18"/>
      <c r="AM198" s="18"/>
    </row>
    <row r="199" spans="1:39" s="18" customFormat="1" ht="17.100000000000001" customHeight="1" x14ac:dyDescent="0.2">
      <c r="A199" s="3">
        <v>2</v>
      </c>
      <c r="B199" s="4" t="s">
        <v>698</v>
      </c>
      <c r="C199" s="5" t="s">
        <v>32</v>
      </c>
      <c r="D199" s="5" t="s">
        <v>214</v>
      </c>
      <c r="E199" s="3" t="s">
        <v>56</v>
      </c>
      <c r="F199" s="4" t="s">
        <v>699</v>
      </c>
      <c r="G199" s="3" t="s">
        <v>73</v>
      </c>
      <c r="H199" s="5" t="s">
        <v>700</v>
      </c>
      <c r="I199" s="31">
        <v>7720701</v>
      </c>
      <c r="J199" s="3" t="s">
        <v>92</v>
      </c>
      <c r="K199" s="3"/>
      <c r="L199" s="3">
        <v>7.2</v>
      </c>
      <c r="M199" s="3">
        <v>6.7</v>
      </c>
      <c r="N199" s="3">
        <v>7.5</v>
      </c>
      <c r="O199" s="22">
        <v>0.5</v>
      </c>
      <c r="P199" s="23">
        <f>L199+M199+N199</f>
        <v>21.4</v>
      </c>
      <c r="Q199" s="29">
        <f t="shared" si="16"/>
        <v>21.9</v>
      </c>
      <c r="R199" s="17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</row>
    <row r="200" spans="1:39" s="18" customFormat="1" ht="17.100000000000001" customHeight="1" x14ac:dyDescent="0.2">
      <c r="A200" s="3">
        <v>3</v>
      </c>
      <c r="B200" s="4" t="s">
        <v>353</v>
      </c>
      <c r="C200" s="19" t="s">
        <v>354</v>
      </c>
      <c r="D200" s="5" t="s">
        <v>355</v>
      </c>
      <c r="E200" s="3" t="s">
        <v>57</v>
      </c>
      <c r="F200" s="4" t="s">
        <v>356</v>
      </c>
      <c r="G200" s="3" t="s">
        <v>74</v>
      </c>
      <c r="H200" s="5" t="s">
        <v>341</v>
      </c>
      <c r="I200" s="31">
        <v>7720701</v>
      </c>
      <c r="J200" s="3">
        <v>1</v>
      </c>
      <c r="K200" s="3">
        <v>1</v>
      </c>
      <c r="L200" s="3">
        <v>6.8</v>
      </c>
      <c r="M200" s="3">
        <v>6.8</v>
      </c>
      <c r="N200" s="3">
        <v>7.1</v>
      </c>
      <c r="O200" s="22">
        <v>2.75</v>
      </c>
      <c r="P200" s="23">
        <f>SUM(L200:N200)</f>
        <v>20.7</v>
      </c>
      <c r="Q200" s="29">
        <f t="shared" si="16"/>
        <v>23.45</v>
      </c>
      <c r="R200" s="17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</row>
    <row r="201" spans="1:39" s="18" customFormat="1" ht="17.100000000000001" customHeight="1" x14ac:dyDescent="0.2">
      <c r="A201" s="3">
        <v>4</v>
      </c>
      <c r="B201" s="4" t="s">
        <v>686</v>
      </c>
      <c r="C201" s="5" t="s">
        <v>687</v>
      </c>
      <c r="D201" s="5" t="s">
        <v>44</v>
      </c>
      <c r="E201" s="3" t="s">
        <v>56</v>
      </c>
      <c r="F201" s="4" t="s">
        <v>688</v>
      </c>
      <c r="G201" s="3" t="s">
        <v>73</v>
      </c>
      <c r="H201" s="5" t="s">
        <v>186</v>
      </c>
      <c r="I201" s="31">
        <v>7720701</v>
      </c>
      <c r="J201" s="3" t="s">
        <v>92</v>
      </c>
      <c r="K201" s="3"/>
      <c r="L201" s="3">
        <v>6.7</v>
      </c>
      <c r="M201" s="3">
        <v>7.4</v>
      </c>
      <c r="N201" s="3">
        <v>8.1999999999999993</v>
      </c>
      <c r="O201" s="22">
        <v>0.5</v>
      </c>
      <c r="P201" s="23">
        <f>L201+M201+N201</f>
        <v>22.3</v>
      </c>
      <c r="Q201" s="29">
        <f t="shared" si="16"/>
        <v>22.8</v>
      </c>
      <c r="R201" s="17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</row>
    <row r="202" spans="1:39" s="18" customFormat="1" ht="17.100000000000001" customHeight="1" x14ac:dyDescent="0.2">
      <c r="A202" s="3">
        <v>5</v>
      </c>
      <c r="B202" s="4" t="s">
        <v>692</v>
      </c>
      <c r="C202" s="5" t="s">
        <v>693</v>
      </c>
      <c r="D202" s="5" t="s">
        <v>685</v>
      </c>
      <c r="E202" s="3" t="s">
        <v>56</v>
      </c>
      <c r="F202" s="4" t="s">
        <v>691</v>
      </c>
      <c r="G202" s="3" t="s">
        <v>73</v>
      </c>
      <c r="H202" s="5" t="s">
        <v>542</v>
      </c>
      <c r="I202" s="31">
        <v>7720701</v>
      </c>
      <c r="J202" s="3" t="s">
        <v>92</v>
      </c>
      <c r="K202" s="3"/>
      <c r="L202" s="3">
        <v>7.6</v>
      </c>
      <c r="M202" s="3">
        <v>7.1</v>
      </c>
      <c r="N202" s="3">
        <v>7.4</v>
      </c>
      <c r="O202" s="22">
        <v>0.5</v>
      </c>
      <c r="P202" s="23">
        <f>L202+M202+N202</f>
        <v>22.1</v>
      </c>
      <c r="Q202" s="29">
        <f t="shared" si="16"/>
        <v>22.6</v>
      </c>
      <c r="R202" s="17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</row>
    <row r="203" spans="1:39" s="18" customFormat="1" ht="17.100000000000001" customHeight="1" x14ac:dyDescent="0.2">
      <c r="A203" s="3">
        <v>6</v>
      </c>
      <c r="B203" s="4" t="s">
        <v>705</v>
      </c>
      <c r="C203" s="5" t="s">
        <v>358</v>
      </c>
      <c r="D203" s="5" t="s">
        <v>116</v>
      </c>
      <c r="E203" s="3" t="s">
        <v>56</v>
      </c>
      <c r="F203" s="4" t="s">
        <v>697</v>
      </c>
      <c r="G203" s="3" t="s">
        <v>73</v>
      </c>
      <c r="H203" s="5" t="s">
        <v>287</v>
      </c>
      <c r="I203" s="31">
        <v>7720701</v>
      </c>
      <c r="J203" s="3" t="s">
        <v>92</v>
      </c>
      <c r="K203" s="3"/>
      <c r="L203" s="3">
        <v>7.1</v>
      </c>
      <c r="M203" s="3">
        <v>7</v>
      </c>
      <c r="N203" s="3">
        <v>6.7</v>
      </c>
      <c r="O203" s="22">
        <v>0.5</v>
      </c>
      <c r="P203" s="23">
        <f>L203+M203+N203</f>
        <v>20.8</v>
      </c>
      <c r="Q203" s="29">
        <f t="shared" si="16"/>
        <v>21.3</v>
      </c>
      <c r="R203" s="17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</row>
    <row r="204" spans="1:39" s="13" customFormat="1" ht="17.100000000000001" customHeight="1" x14ac:dyDescent="0.2">
      <c r="A204" s="3">
        <v>7</v>
      </c>
      <c r="B204" s="4" t="s">
        <v>701</v>
      </c>
      <c r="C204" s="5" t="s">
        <v>32</v>
      </c>
      <c r="D204" s="5" t="s">
        <v>702</v>
      </c>
      <c r="E204" s="3" t="s">
        <v>56</v>
      </c>
      <c r="F204" s="4" t="s">
        <v>703</v>
      </c>
      <c r="G204" s="3" t="s">
        <v>73</v>
      </c>
      <c r="H204" s="5" t="s">
        <v>704</v>
      </c>
      <c r="I204" s="31">
        <v>7720701</v>
      </c>
      <c r="J204" s="3" t="s">
        <v>92</v>
      </c>
      <c r="K204" s="3"/>
      <c r="L204" s="3">
        <v>6.3</v>
      </c>
      <c r="M204" s="3">
        <v>7.6</v>
      </c>
      <c r="N204" s="3">
        <v>7.5</v>
      </c>
      <c r="O204" s="22">
        <v>0.5</v>
      </c>
      <c r="P204" s="23">
        <f>L204+M204+N204</f>
        <v>21.4</v>
      </c>
      <c r="Q204" s="29">
        <f t="shared" si="16"/>
        <v>21.9</v>
      </c>
      <c r="R204" s="17"/>
    </row>
    <row r="205" spans="1:39" s="13" customFormat="1" ht="17.100000000000001" customHeight="1" x14ac:dyDescent="0.2">
      <c r="A205" s="3">
        <v>8</v>
      </c>
      <c r="B205" s="4" t="s">
        <v>689</v>
      </c>
      <c r="C205" s="5" t="s">
        <v>690</v>
      </c>
      <c r="D205" s="5" t="s">
        <v>50</v>
      </c>
      <c r="E205" s="3" t="s">
        <v>56</v>
      </c>
      <c r="F205" s="4" t="s">
        <v>381</v>
      </c>
      <c r="G205" s="3" t="s">
        <v>73</v>
      </c>
      <c r="H205" s="5" t="s">
        <v>395</v>
      </c>
      <c r="I205" s="31">
        <v>7720701</v>
      </c>
      <c r="J205" s="3">
        <v>1</v>
      </c>
      <c r="K205" s="3"/>
      <c r="L205" s="3">
        <v>7.3</v>
      </c>
      <c r="M205" s="3">
        <v>7.7</v>
      </c>
      <c r="N205" s="3">
        <v>7</v>
      </c>
      <c r="O205" s="22">
        <v>0.75</v>
      </c>
      <c r="P205" s="23">
        <f>L205+M205+N205</f>
        <v>22</v>
      </c>
      <c r="Q205" s="29">
        <f t="shared" si="16"/>
        <v>22.75</v>
      </c>
      <c r="R205" s="17"/>
      <c r="AK205" s="18"/>
      <c r="AL205" s="18"/>
      <c r="AM205" s="18"/>
    </row>
    <row r="206" spans="1:39" ht="15.75" customHeight="1" x14ac:dyDescent="0.2">
      <c r="A206" s="14"/>
      <c r="B206" s="8"/>
      <c r="C206" s="6"/>
      <c r="D206" s="8"/>
      <c r="E206" s="8"/>
      <c r="F206" s="8"/>
      <c r="G206" s="8"/>
      <c r="H206" s="6"/>
      <c r="I206" s="8"/>
      <c r="J206" s="8"/>
      <c r="K206" s="8"/>
      <c r="L206" s="9"/>
      <c r="M206" s="9"/>
      <c r="N206" s="9"/>
      <c r="O206" s="9"/>
      <c r="P206" s="9"/>
      <c r="Q206" s="9"/>
    </row>
    <row r="207" spans="1:39" s="2" customFormat="1" ht="15.75" customHeight="1" x14ac:dyDescent="0.25">
      <c r="A207" s="24" t="s">
        <v>718</v>
      </c>
      <c r="B207" s="25"/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7" t="s">
        <v>708</v>
      </c>
      <c r="O207" s="26"/>
      <c r="P207" s="26"/>
      <c r="Q207" s="26"/>
      <c r="R207" s="36"/>
    </row>
    <row r="208" spans="1:39" ht="15.75" customHeight="1" x14ac:dyDescent="0.25">
      <c r="A208" s="14"/>
      <c r="B208" s="7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8" t="s">
        <v>721</v>
      </c>
      <c r="O208" s="26"/>
      <c r="P208" s="26"/>
      <c r="Q208" s="26"/>
    </row>
    <row r="209" spans="1:18" s="2" customFormat="1" ht="15.75" customHeight="1" x14ac:dyDescent="0.25">
      <c r="A209" s="24"/>
      <c r="B209" s="1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8" t="s">
        <v>722</v>
      </c>
      <c r="O209" s="26"/>
      <c r="P209" s="26"/>
      <c r="Q209" s="26"/>
      <c r="R209" s="36"/>
    </row>
    <row r="210" spans="1:18" ht="15.75" customHeight="1" x14ac:dyDescent="0.25">
      <c r="A210" s="14"/>
      <c r="B210" s="46"/>
      <c r="C210" s="4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</row>
    <row r="211" spans="1:18" ht="15.75" customHeight="1" x14ac:dyDescent="0.25">
      <c r="A211" s="16"/>
      <c r="B211" s="16"/>
      <c r="C211" s="20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</row>
    <row r="212" spans="1:18" ht="15.75" customHeight="1" x14ac:dyDescent="0.2">
      <c r="A212" s="16"/>
      <c r="B212" s="16"/>
      <c r="C212" s="20"/>
      <c r="D212" s="16"/>
      <c r="E212" s="16"/>
      <c r="F212" s="16"/>
      <c r="G212" s="16"/>
      <c r="H212" s="20"/>
      <c r="I212" s="16"/>
      <c r="J212" s="16"/>
      <c r="K212" s="16"/>
      <c r="L212" s="9"/>
      <c r="M212" s="9"/>
      <c r="N212" s="9"/>
      <c r="O212" s="9"/>
      <c r="P212" s="9"/>
      <c r="Q212" s="9"/>
    </row>
    <row r="213" spans="1:18" ht="15.75" customHeight="1" x14ac:dyDescent="0.2">
      <c r="A213" s="16"/>
      <c r="B213" s="16"/>
      <c r="C213" s="20"/>
      <c r="D213" s="16"/>
      <c r="E213" s="16"/>
      <c r="F213" s="16"/>
      <c r="G213" s="16"/>
      <c r="H213" s="20"/>
      <c r="I213" s="16"/>
      <c r="J213" s="16"/>
      <c r="K213" s="16"/>
      <c r="L213" s="9"/>
      <c r="M213" s="9"/>
      <c r="N213" s="9"/>
      <c r="O213" s="9"/>
      <c r="P213" s="9"/>
      <c r="Q213" s="9"/>
    </row>
    <row r="214" spans="1:18" ht="15.75" customHeight="1" x14ac:dyDescent="0.25">
      <c r="A214" s="16"/>
      <c r="B214" s="16"/>
      <c r="C214" s="20"/>
      <c r="D214" s="16"/>
      <c r="E214" s="16"/>
      <c r="F214" s="16"/>
      <c r="G214" s="16"/>
      <c r="H214" s="20"/>
      <c r="I214" s="16"/>
      <c r="J214" s="16"/>
      <c r="K214" s="16"/>
      <c r="L214" s="9"/>
      <c r="M214" s="9"/>
      <c r="N214" s="32" t="s">
        <v>723</v>
      </c>
      <c r="O214" s="9"/>
      <c r="P214" s="9"/>
      <c r="Q214" s="9"/>
    </row>
    <row r="215" spans="1:18" ht="15.75" customHeight="1" x14ac:dyDescent="0.3">
      <c r="A215" s="16"/>
      <c r="B215" s="16"/>
      <c r="C215" s="20"/>
      <c r="D215" s="16"/>
      <c r="E215" s="16"/>
      <c r="F215" s="16"/>
      <c r="G215" s="16"/>
      <c r="H215" s="20"/>
      <c r="I215" s="16"/>
      <c r="J215" s="16"/>
      <c r="K215" s="16"/>
      <c r="L215" s="9"/>
      <c r="M215" s="9"/>
      <c r="N215" s="33" t="s">
        <v>724</v>
      </c>
      <c r="O215" s="9"/>
      <c r="P215" s="9"/>
      <c r="Q215" s="9"/>
    </row>
    <row r="216" spans="1:18" ht="15.75" customHeight="1" x14ac:dyDescent="0.2">
      <c r="A216" s="16"/>
      <c r="B216" s="16"/>
      <c r="C216" s="20"/>
      <c r="D216" s="16"/>
      <c r="E216" s="16"/>
      <c r="F216" s="16"/>
      <c r="G216" s="16"/>
      <c r="H216" s="20"/>
      <c r="I216" s="16"/>
      <c r="J216" s="16"/>
      <c r="K216" s="16"/>
    </row>
  </sheetData>
  <mergeCells count="4">
    <mergeCell ref="A4:Q4"/>
    <mergeCell ref="A5:Q5"/>
    <mergeCell ref="A6:Q6"/>
    <mergeCell ref="B210:C210"/>
  </mergeCells>
  <pageMargins left="0.5" right="0.5" top="0.5" bottom="0.5" header="0" footer="0"/>
  <pageSetup paperSize="9" scale="87" fitToHeight="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(4)</vt:lpstr>
      <vt:lpstr>'Sheet1 (4)'!Print_Area</vt:lpstr>
      <vt:lpstr>'Sheet1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2022-07-18T04:26:20Z</dcterms:modified>
</cp:coreProperties>
</file>